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namedSheetViews/namedSheetView2.xml" ContentType="application/vnd.ms-excel.namedsheetview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namedSheetViews/namedSheetView3.xml" ContentType="application/vnd.ms-excel.namedsheetviews+xml"/>
  <Override PartName="/xl/drawings/drawing8.xml" ContentType="application/vnd.openxmlformats-officedocument.drawing+xml"/>
  <Override PartName="/xl/namedSheetViews/namedSheetView4.xml" ContentType="application/vnd.ms-excel.namedsheetview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共有ドライブ\★IR広報グループ\20_IRコミュニケーション\03_サイト運営\03_財務データブック\"/>
    </mc:Choice>
  </mc:AlternateContent>
  <xr:revisionPtr revIDLastSave="0" documentId="13_ncr:1_{F2806299-56D8-45B6-A1EE-144176255D09}" xr6:coauthVersionLast="47" xr6:coauthVersionMax="47" xr10:uidLastSave="{00000000-0000-0000-0000-000000000000}"/>
  <bookViews>
    <workbookView xWindow="32535" yWindow="0" windowWidth="23805" windowHeight="15060" tabRatio="862" activeTab="1" xr2:uid="{E999EA1F-8E2E-4669-851F-46E5911390C5}"/>
  </bookViews>
  <sheets>
    <sheet name="日本語→" sheetId="183" r:id="rId1"/>
    <sheet name="通期" sheetId="174" r:id="rId2"/>
    <sheet name="通期_セグメント情報" sheetId="189" r:id="rId3"/>
    <sheet name="四半期" sheetId="179" r:id="rId4"/>
    <sheet name="四半期_セグメント情報" sheetId="190" r:id="rId5"/>
    <sheet name="ENG→" sheetId="195" r:id="rId6"/>
    <sheet name="Yearly" sheetId="191" r:id="rId7"/>
    <sheet name="Yearly(Segment)" sheetId="193" r:id="rId8"/>
    <sheet name="Quarterly" sheetId="192" r:id="rId9"/>
    <sheet name="Quarterly(Segment)" sheetId="194" r:id="rId10"/>
  </sheets>
  <definedNames>
    <definedName name="_xlnm.Print_Area" localSheetId="8">Quarterly!$B$2:$S$180</definedName>
    <definedName name="_xlnm.Print_Area" localSheetId="9">'Quarterly(Segment)'!$B$2:$S$115</definedName>
    <definedName name="_xlnm.Print_Area" localSheetId="6">Yearly!$B$2:$M$186</definedName>
    <definedName name="_xlnm.Print_Area" localSheetId="7">'Yearly(Segment)'!$B$2:$M$118</definedName>
    <definedName name="_xlnm.Print_Area" localSheetId="3">四半期!$B$2:$W$180</definedName>
    <definedName name="_xlnm.Print_Area" localSheetId="4">四半期_セグメント情報!$B$2:$W$114</definedName>
    <definedName name="_xlnm.Print_Area" localSheetId="1">通期!$B$2:$M$186</definedName>
    <definedName name="_xlnm.Print_Area" localSheetId="2">通期_セグメント情報!$B$2:$M$116</definedName>
    <definedName name="_xlnm.Print_Titles" localSheetId="8">Quarterly!$1:$3</definedName>
    <definedName name="_xlnm.Print_Titles" localSheetId="9">'Quarterly(Segment)'!$1:$3</definedName>
    <definedName name="_xlnm.Print_Titles" localSheetId="6">Yearly!$1:$3</definedName>
    <definedName name="_xlnm.Print_Titles" localSheetId="7">'Yearly(Segment)'!$1:$3</definedName>
    <definedName name="_xlnm.Print_Titles" localSheetId="3">四半期!$1:$3</definedName>
    <definedName name="_xlnm.Print_Titles" localSheetId="4">四半期_セグメント情報!$1:$3</definedName>
    <definedName name="_xlnm.Print_Titles" localSheetId="1">通期!$1:$3</definedName>
    <definedName name="_xlnm.Print_Titles" localSheetId="2">通期_セグメント情報!$1:$3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 i="194" l="1"/>
  <c r="W99" i="194"/>
  <c r="V99" i="194"/>
  <c r="U99" i="194"/>
  <c r="T99" i="194"/>
  <c r="W97" i="194"/>
  <c r="V97" i="194"/>
  <c r="U97" i="194"/>
  <c r="T97" i="194"/>
  <c r="W96" i="194"/>
  <c r="V96" i="194"/>
  <c r="U96" i="194"/>
  <c r="T96" i="194"/>
  <c r="W95" i="194"/>
  <c r="V95" i="194"/>
  <c r="U95" i="194"/>
  <c r="T95" i="194"/>
  <c r="W94" i="194"/>
  <c r="V94" i="194"/>
  <c r="U94" i="194"/>
  <c r="T94" i="194"/>
  <c r="W93" i="194"/>
  <c r="V93" i="194"/>
  <c r="U93" i="194"/>
  <c r="T93" i="194"/>
  <c r="W92" i="194"/>
  <c r="V92" i="194"/>
  <c r="U92" i="194"/>
  <c r="T92" i="194"/>
  <c r="W90" i="194"/>
  <c r="V90" i="194"/>
  <c r="U90" i="194"/>
  <c r="T90" i="194"/>
  <c r="W89" i="194"/>
  <c r="V89" i="194"/>
  <c r="U89" i="194"/>
  <c r="T89" i="194"/>
  <c r="W88" i="194"/>
  <c r="V88" i="194"/>
  <c r="U88" i="194"/>
  <c r="T88" i="194"/>
  <c r="W87" i="194"/>
  <c r="V87" i="194"/>
  <c r="U87" i="194"/>
  <c r="T87" i="194"/>
  <c r="W86" i="194"/>
  <c r="V86" i="194"/>
  <c r="U86" i="194"/>
  <c r="T86" i="194"/>
  <c r="W85" i="194"/>
  <c r="V85" i="194"/>
  <c r="U85" i="194"/>
  <c r="T85" i="194"/>
  <c r="W84" i="194"/>
  <c r="V84" i="194"/>
  <c r="U84" i="194"/>
  <c r="T84" i="194"/>
  <c r="W83" i="194"/>
  <c r="V83" i="194"/>
  <c r="U83" i="194"/>
  <c r="T83" i="194"/>
  <c r="W82" i="194"/>
  <c r="V82" i="194"/>
  <c r="U82" i="194"/>
  <c r="T82" i="194"/>
  <c r="W81" i="194"/>
  <c r="V81" i="194"/>
  <c r="U81" i="194"/>
  <c r="T81" i="194"/>
  <c r="W80" i="194"/>
  <c r="V80" i="194"/>
  <c r="U80" i="194"/>
  <c r="T80" i="194"/>
  <c r="W79" i="194"/>
  <c r="V79" i="194"/>
  <c r="U79" i="194"/>
  <c r="T79" i="194"/>
  <c r="W76" i="194"/>
  <c r="V76" i="194"/>
  <c r="U76" i="194"/>
  <c r="T76" i="194"/>
  <c r="W75" i="194"/>
  <c r="V75" i="194"/>
  <c r="U75" i="194"/>
  <c r="T75" i="194"/>
  <c r="W74" i="194"/>
  <c r="V74" i="194"/>
  <c r="U74" i="194"/>
  <c r="T74" i="194"/>
  <c r="W73" i="194"/>
  <c r="V73" i="194"/>
  <c r="U73" i="194"/>
  <c r="T73" i="194"/>
  <c r="W72" i="194"/>
  <c r="V72" i="194"/>
  <c r="U72" i="194"/>
  <c r="T72" i="194"/>
  <c r="W70" i="194"/>
  <c r="V70" i="194"/>
  <c r="U70" i="194"/>
  <c r="T70" i="194"/>
  <c r="W69" i="194"/>
  <c r="V69" i="194"/>
  <c r="U69" i="194"/>
  <c r="T69" i="194"/>
  <c r="W61" i="194"/>
  <c r="V61" i="194"/>
  <c r="U61" i="194"/>
  <c r="T61" i="194"/>
  <c r="W60" i="194"/>
  <c r="V60" i="194"/>
  <c r="U60" i="194"/>
  <c r="T60" i="194"/>
  <c r="W59" i="194"/>
  <c r="V59" i="194"/>
  <c r="U59" i="194"/>
  <c r="T59" i="194"/>
  <c r="W58" i="194"/>
  <c r="V58" i="194"/>
  <c r="U58" i="194"/>
  <c r="T58" i="194"/>
  <c r="W57" i="194"/>
  <c r="V57" i="194"/>
  <c r="U57" i="194"/>
  <c r="T57" i="194"/>
  <c r="W56" i="194"/>
  <c r="V56" i="194"/>
  <c r="U56" i="194"/>
  <c r="T56" i="194"/>
  <c r="W3" i="194"/>
  <c r="W176" i="192"/>
  <c r="V176" i="192"/>
  <c r="U176" i="192"/>
  <c r="T176" i="192"/>
  <c r="W175" i="192"/>
  <c r="V175" i="192"/>
  <c r="U175" i="192"/>
  <c r="T175" i="192"/>
  <c r="W78" i="192"/>
  <c r="V78" i="192"/>
  <c r="U78" i="192"/>
  <c r="T78" i="192"/>
  <c r="W76" i="192"/>
  <c r="V76" i="192"/>
  <c r="U76" i="192"/>
  <c r="T76" i="192"/>
  <c r="W75" i="192"/>
  <c r="V75" i="192"/>
  <c r="U75" i="192"/>
  <c r="T75" i="192"/>
  <c r="W74" i="192"/>
  <c r="V74" i="192"/>
  <c r="U74" i="192"/>
  <c r="T74" i="192"/>
  <c r="W120" i="192"/>
  <c r="T5" i="194"/>
  <c r="W22" i="194"/>
  <c r="V22" i="194"/>
  <c r="U22" i="194"/>
  <c r="T22" i="194"/>
  <c r="W21" i="194"/>
  <c r="V21" i="194"/>
  <c r="U21" i="194"/>
  <c r="T21" i="194"/>
  <c r="W20" i="194"/>
  <c r="V20" i="194"/>
  <c r="U20" i="194"/>
  <c r="T20" i="194"/>
  <c r="W18" i="194"/>
  <c r="V18" i="194"/>
  <c r="U18" i="194"/>
  <c r="T18" i="194"/>
  <c r="W17" i="194"/>
  <c r="V17" i="194"/>
  <c r="U17" i="194"/>
  <c r="T17" i="194"/>
  <c r="W16" i="194"/>
  <c r="V16" i="194"/>
  <c r="U16" i="194"/>
  <c r="T16" i="194"/>
  <c r="W15" i="194"/>
  <c r="V15" i="194"/>
  <c r="U15" i="194"/>
  <c r="T15" i="194"/>
  <c r="W14" i="194"/>
  <c r="V14" i="194"/>
  <c r="U14" i="194"/>
  <c r="T14" i="194"/>
  <c r="W12" i="194"/>
  <c r="V12" i="194"/>
  <c r="U12" i="194"/>
  <c r="T12" i="194"/>
  <c r="W11" i="194"/>
  <c r="V11" i="194"/>
  <c r="U11" i="194"/>
  <c r="T11" i="194"/>
  <c r="W10" i="194"/>
  <c r="V10" i="194"/>
  <c r="U10" i="194"/>
  <c r="T10" i="194"/>
  <c r="W9" i="194"/>
  <c r="V9" i="194"/>
  <c r="U9" i="194"/>
  <c r="T9" i="194"/>
  <c r="W6" i="194"/>
  <c r="V6" i="194"/>
  <c r="U6" i="194"/>
  <c r="T6" i="194"/>
  <c r="W66" i="194"/>
  <c r="V66" i="194"/>
  <c r="U66" i="194"/>
  <c r="T66" i="194"/>
  <c r="T65" i="194"/>
  <c r="W55" i="194"/>
  <c r="V55" i="194"/>
  <c r="U55" i="194"/>
  <c r="T55" i="194"/>
  <c r="T54" i="194"/>
  <c r="W51" i="194"/>
  <c r="V51" i="194"/>
  <c r="U51" i="194"/>
  <c r="T51" i="194"/>
  <c r="W50" i="194"/>
  <c r="V50" i="194"/>
  <c r="U50" i="194"/>
  <c r="T50" i="194"/>
  <c r="W49" i="194"/>
  <c r="V49" i="194"/>
  <c r="U49" i="194"/>
  <c r="T49" i="194"/>
  <c r="W47" i="194"/>
  <c r="V47" i="194"/>
  <c r="U47" i="194"/>
  <c r="T47" i="194"/>
  <c r="W46" i="194"/>
  <c r="V46" i="194"/>
  <c r="U46" i="194"/>
  <c r="T46" i="194"/>
  <c r="W45" i="194"/>
  <c r="V45" i="194"/>
  <c r="U45" i="194"/>
  <c r="T45" i="194"/>
  <c r="W44" i="194"/>
  <c r="V44" i="194"/>
  <c r="U44" i="194"/>
  <c r="T44" i="194"/>
  <c r="W39" i="194"/>
  <c r="V39" i="194"/>
  <c r="U39" i="194"/>
  <c r="T39" i="194"/>
  <c r="W37" i="194"/>
  <c r="V37" i="194"/>
  <c r="U37" i="194"/>
  <c r="T37" i="194"/>
  <c r="W34" i="194"/>
  <c r="V34" i="194"/>
  <c r="U34" i="194"/>
  <c r="T34" i="194"/>
  <c r="W32" i="194"/>
  <c r="V32" i="194"/>
  <c r="U32" i="194"/>
  <c r="T32" i="194"/>
  <c r="W29" i="194"/>
  <c r="V29" i="194"/>
  <c r="U29" i="194"/>
  <c r="T29" i="194"/>
  <c r="W26" i="194"/>
  <c r="V26" i="194"/>
  <c r="U26" i="194"/>
  <c r="T26" i="194"/>
  <c r="T25" i="194"/>
  <c r="W19" i="194"/>
  <c r="V19" i="194"/>
  <c r="W169" i="192"/>
  <c r="V169" i="192"/>
  <c r="U169" i="192"/>
  <c r="T169" i="192"/>
  <c r="W168" i="192"/>
  <c r="V168" i="192"/>
  <c r="U168" i="192"/>
  <c r="T168" i="192"/>
  <c r="W167" i="192"/>
  <c r="V167" i="192"/>
  <c r="U167" i="192"/>
  <c r="T167" i="192"/>
  <c r="W166" i="192"/>
  <c r="V166" i="192"/>
  <c r="U166" i="192"/>
  <c r="T166" i="192"/>
  <c r="W164" i="192"/>
  <c r="V164" i="192"/>
  <c r="U164" i="192"/>
  <c r="T164" i="192"/>
  <c r="W163" i="192"/>
  <c r="V163" i="192"/>
  <c r="U163" i="192"/>
  <c r="T163" i="192"/>
  <c r="W162" i="192"/>
  <c r="V162" i="192"/>
  <c r="U162" i="192"/>
  <c r="T162" i="192"/>
  <c r="W161" i="192"/>
  <c r="V161" i="192"/>
  <c r="U161" i="192"/>
  <c r="T161" i="192"/>
  <c r="W160" i="192"/>
  <c r="V160" i="192"/>
  <c r="U160" i="192"/>
  <c r="T160" i="192"/>
  <c r="W159" i="192"/>
  <c r="V159" i="192"/>
  <c r="U159" i="192"/>
  <c r="T159" i="192"/>
  <c r="W158" i="192"/>
  <c r="V158" i="192"/>
  <c r="U158" i="192"/>
  <c r="T158" i="192"/>
  <c r="W157" i="192"/>
  <c r="V157" i="192"/>
  <c r="U157" i="192"/>
  <c r="T157" i="192"/>
  <c r="W156" i="192"/>
  <c r="V156" i="192"/>
  <c r="U156" i="192"/>
  <c r="T156" i="192"/>
  <c r="W154" i="192"/>
  <c r="V154" i="192"/>
  <c r="U154" i="192"/>
  <c r="T154" i="192"/>
  <c r="W153" i="192"/>
  <c r="V153" i="192"/>
  <c r="U153" i="192"/>
  <c r="T153" i="192"/>
  <c r="W152" i="192"/>
  <c r="V152" i="192"/>
  <c r="U152" i="192"/>
  <c r="T152" i="192"/>
  <c r="W151" i="192"/>
  <c r="V151" i="192"/>
  <c r="U151" i="192"/>
  <c r="T151" i="192"/>
  <c r="W150" i="192"/>
  <c r="V150" i="192"/>
  <c r="U150" i="192"/>
  <c r="T150" i="192"/>
  <c r="W149" i="192"/>
  <c r="V149" i="192"/>
  <c r="U149" i="192"/>
  <c r="T149" i="192"/>
  <c r="W148" i="192"/>
  <c r="V148" i="192"/>
  <c r="U148" i="192"/>
  <c r="T148" i="192"/>
  <c r="W147" i="192"/>
  <c r="V147" i="192"/>
  <c r="U147" i="192"/>
  <c r="T147" i="192"/>
  <c r="W146" i="192"/>
  <c r="V146" i="192"/>
  <c r="U146" i="192"/>
  <c r="T146" i="192"/>
  <c r="W145" i="192"/>
  <c r="V145" i="192"/>
  <c r="U145" i="192"/>
  <c r="T145" i="192"/>
  <c r="W144" i="192"/>
  <c r="V144" i="192"/>
  <c r="U144" i="192"/>
  <c r="T144" i="192"/>
  <c r="W143" i="192"/>
  <c r="V143" i="192"/>
  <c r="U143" i="192"/>
  <c r="T143" i="192"/>
  <c r="W141" i="192"/>
  <c r="V141" i="192"/>
  <c r="U141" i="192"/>
  <c r="T141" i="192"/>
  <c r="W140" i="192"/>
  <c r="V140" i="192"/>
  <c r="U140" i="192"/>
  <c r="T140" i="192"/>
  <c r="W139" i="192"/>
  <c r="V139" i="192"/>
  <c r="U139" i="192"/>
  <c r="T139" i="192"/>
  <c r="W138" i="192"/>
  <c r="V138" i="192"/>
  <c r="U138" i="192"/>
  <c r="T138" i="192"/>
  <c r="W136" i="192"/>
  <c r="V136" i="192"/>
  <c r="U136" i="192"/>
  <c r="T136" i="192"/>
  <c r="W135" i="192"/>
  <c r="V135" i="192"/>
  <c r="U135" i="192"/>
  <c r="T135" i="192"/>
  <c r="W134" i="192"/>
  <c r="V134" i="192"/>
  <c r="U134" i="192"/>
  <c r="T134" i="192"/>
  <c r="W133" i="192"/>
  <c r="V133" i="192"/>
  <c r="U133" i="192"/>
  <c r="T133" i="192"/>
  <c r="W132" i="192"/>
  <c r="V132" i="192"/>
  <c r="U132" i="192"/>
  <c r="T132" i="192"/>
  <c r="W131" i="192"/>
  <c r="V131" i="192"/>
  <c r="U131" i="192"/>
  <c r="T131" i="192"/>
  <c r="W130" i="192"/>
  <c r="V130" i="192"/>
  <c r="U130" i="192"/>
  <c r="T130" i="192"/>
  <c r="W129" i="192"/>
  <c r="V129" i="192"/>
  <c r="U129" i="192"/>
  <c r="T129" i="192"/>
  <c r="W128" i="192"/>
  <c r="V128" i="192"/>
  <c r="U128" i="192"/>
  <c r="T128" i="192"/>
  <c r="W127" i="192"/>
  <c r="V127" i="192"/>
  <c r="U127" i="192"/>
  <c r="T127" i="192"/>
  <c r="W126" i="192"/>
  <c r="V126" i="192"/>
  <c r="U126" i="192"/>
  <c r="T126" i="192"/>
  <c r="W125" i="192"/>
  <c r="V125" i="192"/>
  <c r="U125" i="192"/>
  <c r="T125" i="192"/>
  <c r="W124" i="192"/>
  <c r="V124" i="192"/>
  <c r="U124" i="192"/>
  <c r="T124" i="192"/>
  <c r="W123" i="192"/>
  <c r="V123" i="192"/>
  <c r="U123" i="192"/>
  <c r="T123" i="192"/>
  <c r="W116" i="192"/>
  <c r="V116" i="192"/>
  <c r="U116" i="192"/>
  <c r="T116" i="192"/>
  <c r="W115" i="192"/>
  <c r="V115" i="192"/>
  <c r="U115" i="192"/>
  <c r="T115" i="192"/>
  <c r="W114" i="192"/>
  <c r="V114" i="192"/>
  <c r="U114" i="192"/>
  <c r="T114" i="192"/>
  <c r="W113" i="192"/>
  <c r="V113" i="192"/>
  <c r="U113" i="192"/>
  <c r="T113" i="192"/>
  <c r="W112" i="192"/>
  <c r="V112" i="192"/>
  <c r="U112" i="192"/>
  <c r="T112" i="192"/>
  <c r="W111" i="192"/>
  <c r="V111" i="192"/>
  <c r="U111" i="192"/>
  <c r="T111" i="192"/>
  <c r="W107" i="192"/>
  <c r="V107" i="192"/>
  <c r="U107" i="192"/>
  <c r="T107" i="192"/>
  <c r="W106" i="192"/>
  <c r="V106" i="192"/>
  <c r="U106" i="192"/>
  <c r="T106" i="192"/>
  <c r="W105" i="192"/>
  <c r="V105" i="192"/>
  <c r="U105" i="192"/>
  <c r="T105" i="192"/>
  <c r="W104" i="192"/>
  <c r="V104" i="192"/>
  <c r="U104" i="192"/>
  <c r="T104" i="192"/>
  <c r="W102" i="192"/>
  <c r="V102" i="192"/>
  <c r="U102" i="192"/>
  <c r="T102" i="192"/>
  <c r="W101" i="192"/>
  <c r="V101" i="192"/>
  <c r="U101" i="192"/>
  <c r="T101" i="192"/>
  <c r="W100" i="192"/>
  <c r="V100" i="192"/>
  <c r="U100" i="192"/>
  <c r="T100" i="192"/>
  <c r="W99" i="192"/>
  <c r="V99" i="192"/>
  <c r="U99" i="192"/>
  <c r="T99" i="192"/>
  <c r="W97" i="192"/>
  <c r="V97" i="192"/>
  <c r="U97" i="192"/>
  <c r="T97" i="192"/>
  <c r="W95" i="192"/>
  <c r="V95" i="192"/>
  <c r="U95" i="192"/>
  <c r="T95" i="192"/>
  <c r="W94" i="192"/>
  <c r="V94" i="192"/>
  <c r="U94" i="192"/>
  <c r="T94" i="192"/>
  <c r="W92" i="192"/>
  <c r="V92" i="192"/>
  <c r="U92" i="192"/>
  <c r="T92" i="192"/>
  <c r="W91" i="192"/>
  <c r="V91" i="192"/>
  <c r="U91" i="192"/>
  <c r="T91" i="192"/>
  <c r="W90" i="192"/>
  <c r="V90" i="192"/>
  <c r="U90" i="192"/>
  <c r="T90" i="192"/>
  <c r="W89" i="192"/>
  <c r="V89" i="192"/>
  <c r="U89" i="192"/>
  <c r="T89" i="192"/>
  <c r="W87" i="192"/>
  <c r="V87" i="192"/>
  <c r="U87" i="192"/>
  <c r="T87" i="192"/>
  <c r="W86" i="192"/>
  <c r="V86" i="192"/>
  <c r="U86" i="192"/>
  <c r="T86" i="192"/>
  <c r="W85" i="192"/>
  <c r="V85" i="192"/>
  <c r="U85" i="192"/>
  <c r="T85" i="192"/>
  <c r="W84" i="192"/>
  <c r="V84" i="192"/>
  <c r="U84" i="192"/>
  <c r="T84" i="192"/>
  <c r="U57" i="192"/>
  <c r="V54" i="192"/>
  <c r="V35" i="192"/>
  <c r="U35" i="192"/>
  <c r="V32" i="192"/>
  <c r="V29" i="192"/>
  <c r="U29" i="192"/>
  <c r="V26" i="192"/>
  <c r="W17" i="192"/>
  <c r="V17" i="192"/>
  <c r="U17" i="192"/>
  <c r="T17" i="192"/>
  <c r="W16" i="192"/>
  <c r="V16" i="192"/>
  <c r="U16" i="192"/>
  <c r="T16" i="192"/>
  <c r="W15" i="192"/>
  <c r="V15" i="192"/>
  <c r="U15" i="192"/>
  <c r="T15" i="192"/>
  <c r="W14" i="192"/>
  <c r="V14" i="192"/>
  <c r="U14" i="192"/>
  <c r="T14" i="192"/>
  <c r="W13" i="192"/>
  <c r="V13" i="192"/>
  <c r="U13" i="192"/>
  <c r="T13" i="192"/>
  <c r="W12" i="192"/>
  <c r="V12" i="192"/>
  <c r="U12" i="192"/>
  <c r="T12" i="192"/>
  <c r="W11" i="192"/>
  <c r="V11" i="192"/>
  <c r="U11" i="192"/>
  <c r="T11" i="192"/>
  <c r="W9" i="192"/>
  <c r="V9" i="192"/>
  <c r="U9" i="192"/>
  <c r="T9" i="192"/>
  <c r="W8" i="192"/>
  <c r="V8" i="192"/>
  <c r="U8" i="192"/>
  <c r="T8" i="192"/>
  <c r="W6" i="192"/>
  <c r="V6" i="192"/>
  <c r="U6" i="192"/>
  <c r="T6" i="192"/>
  <c r="T5" i="192"/>
  <c r="T63" i="192"/>
  <c r="W174" i="192"/>
  <c r="V174" i="192"/>
  <c r="U174" i="192"/>
  <c r="T174" i="192"/>
  <c r="T173" i="192"/>
  <c r="W170" i="192"/>
  <c r="V170" i="192"/>
  <c r="U170" i="192"/>
  <c r="T170" i="192"/>
  <c r="W165" i="192"/>
  <c r="V165" i="192"/>
  <c r="U165" i="192"/>
  <c r="T165" i="192"/>
  <c r="W155" i="192"/>
  <c r="V155" i="192"/>
  <c r="U155" i="192"/>
  <c r="T155" i="192"/>
  <c r="W142" i="192"/>
  <c r="V142" i="192"/>
  <c r="U142" i="192"/>
  <c r="T142" i="192"/>
  <c r="W137" i="192"/>
  <c r="V137" i="192"/>
  <c r="U137" i="192"/>
  <c r="T137" i="192"/>
  <c r="W122" i="192"/>
  <c r="V122" i="192"/>
  <c r="U122" i="192"/>
  <c r="T122" i="192"/>
  <c r="T121" i="192"/>
  <c r="W117" i="192"/>
  <c r="V117" i="192"/>
  <c r="T117" i="192"/>
  <c r="W109" i="192"/>
  <c r="V109" i="192"/>
  <c r="U109" i="192"/>
  <c r="T109" i="192"/>
  <c r="W108" i="192"/>
  <c r="V108" i="192"/>
  <c r="U108" i="192"/>
  <c r="T108" i="192"/>
  <c r="W103" i="192"/>
  <c r="V103" i="192"/>
  <c r="U103" i="192"/>
  <c r="W98" i="192"/>
  <c r="V98" i="192"/>
  <c r="U98" i="192"/>
  <c r="T98" i="192"/>
  <c r="W96" i="192"/>
  <c r="V96" i="192"/>
  <c r="U96" i="192"/>
  <c r="T96" i="192"/>
  <c r="W93" i="192"/>
  <c r="V93" i="192"/>
  <c r="U93" i="192"/>
  <c r="T93" i="192"/>
  <c r="W88" i="192"/>
  <c r="V88" i="192"/>
  <c r="U88" i="192"/>
  <c r="T88" i="192"/>
  <c r="W83" i="192"/>
  <c r="V83" i="192"/>
  <c r="U83" i="192"/>
  <c r="T83" i="192"/>
  <c r="T82" i="192"/>
  <c r="W63" i="192"/>
  <c r="V63" i="192"/>
  <c r="U28" i="194"/>
  <c r="W61" i="192"/>
  <c r="V61" i="192"/>
  <c r="U61" i="192"/>
  <c r="T61" i="192"/>
  <c r="T60" i="192"/>
  <c r="W58" i="192"/>
  <c r="V55" i="192"/>
  <c r="U58" i="192"/>
  <c r="T58" i="192"/>
  <c r="W57" i="192"/>
  <c r="V57" i="192"/>
  <c r="T57" i="192"/>
  <c r="V56" i="192"/>
  <c r="U55" i="192"/>
  <c r="W54" i="192"/>
  <c r="U54" i="192"/>
  <c r="T54" i="192"/>
  <c r="V53" i="192"/>
  <c r="U52" i="192"/>
  <c r="V52" i="192"/>
  <c r="W48" i="192"/>
  <c r="V48" i="192"/>
  <c r="U48" i="192"/>
  <c r="T48" i="192"/>
  <c r="W45" i="192"/>
  <c r="V45" i="192"/>
  <c r="U45" i="192"/>
  <c r="T45" i="192"/>
  <c r="W44" i="192"/>
  <c r="V44" i="192"/>
  <c r="U44" i="192"/>
  <c r="T44" i="192"/>
  <c r="W43" i="192"/>
  <c r="V43" i="192"/>
  <c r="U43" i="192"/>
  <c r="T43" i="192"/>
  <c r="W42" i="192"/>
  <c r="V42" i="192"/>
  <c r="U42" i="192"/>
  <c r="T42" i="192"/>
  <c r="W41" i="192"/>
  <c r="V41" i="192"/>
  <c r="U41" i="192"/>
  <c r="T41" i="192"/>
  <c r="W40" i="192"/>
  <c r="V40" i="192"/>
  <c r="U40" i="192"/>
  <c r="T40" i="192"/>
  <c r="W39" i="192"/>
  <c r="V39" i="192"/>
  <c r="U39" i="192"/>
  <c r="T39" i="192"/>
  <c r="W38" i="192"/>
  <c r="V38" i="192"/>
  <c r="U38" i="192"/>
  <c r="T38" i="192"/>
  <c r="W36" i="192"/>
  <c r="V36" i="192"/>
  <c r="U36" i="192"/>
  <c r="T36" i="192"/>
  <c r="W35" i="192"/>
  <c r="T35" i="192"/>
  <c r="W34" i="192"/>
  <c r="V34" i="192"/>
  <c r="U34" i="192"/>
  <c r="T34" i="192"/>
  <c r="W33" i="192"/>
  <c r="V33" i="192"/>
  <c r="U33" i="192"/>
  <c r="T33" i="192"/>
  <c r="W32" i="192"/>
  <c r="U32" i="192"/>
  <c r="T32" i="192"/>
  <c r="W70" i="192"/>
  <c r="V70" i="192"/>
  <c r="U70" i="192"/>
  <c r="T70" i="192"/>
  <c r="W29" i="192"/>
  <c r="T29" i="192"/>
  <c r="W28" i="192"/>
  <c r="V28" i="192"/>
  <c r="U28" i="192"/>
  <c r="T28" i="192"/>
  <c r="W27" i="192"/>
  <c r="V27" i="192"/>
  <c r="U27" i="192"/>
  <c r="T27" i="192"/>
  <c r="W26" i="192"/>
  <c r="U26" i="192"/>
  <c r="T26" i="192"/>
  <c r="W25" i="192"/>
  <c r="V25" i="192"/>
  <c r="U25" i="192"/>
  <c r="T25" i="192"/>
  <c r="W23" i="192"/>
  <c r="V23" i="192"/>
  <c r="U23" i="192"/>
  <c r="T23" i="192"/>
  <c r="W22" i="192"/>
  <c r="V22" i="192"/>
  <c r="U22" i="192"/>
  <c r="T22" i="192"/>
  <c r="W21" i="192"/>
  <c r="V21" i="192"/>
  <c r="U21" i="192"/>
  <c r="T21" i="192"/>
  <c r="W20" i="192"/>
  <c r="V20" i="192"/>
  <c r="U20" i="192"/>
  <c r="T20" i="192"/>
  <c r="W19" i="192"/>
  <c r="V19" i="192"/>
  <c r="U19" i="192"/>
  <c r="T19" i="192"/>
  <c r="W18" i="192"/>
  <c r="V10" i="192"/>
  <c r="U18" i="192"/>
  <c r="T18" i="192"/>
  <c r="W46" i="192"/>
  <c r="U37" i="192"/>
  <c r="T37" i="192"/>
  <c r="T24" i="192" l="1"/>
  <c r="T30" i="192"/>
  <c r="T55" i="192"/>
  <c r="T46" i="192"/>
  <c r="V46" i="192"/>
  <c r="V37" i="192"/>
  <c r="V30" i="192"/>
  <c r="V24" i="192"/>
  <c r="T52" i="192"/>
  <c r="T103" i="192"/>
  <c r="T110" i="192"/>
  <c r="U63" i="192"/>
  <c r="V28" i="194"/>
  <c r="W28" i="194"/>
  <c r="W8" i="194"/>
  <c r="T53" i="192"/>
  <c r="U46" i="192"/>
  <c r="T28" i="194"/>
  <c r="W81" i="192"/>
  <c r="U13" i="194"/>
  <c r="V13" i="194"/>
  <c r="W13" i="194"/>
  <c r="T8" i="194"/>
  <c r="U8" i="194"/>
  <c r="V8" i="194"/>
  <c r="U24" i="192"/>
  <c r="U110" i="192"/>
  <c r="V110" i="192"/>
  <c r="W55" i="192"/>
  <c r="W110" i="192"/>
  <c r="V58" i="192"/>
  <c r="W24" i="192"/>
  <c r="U30" i="192"/>
  <c r="U117" i="192"/>
  <c r="W37" i="192"/>
  <c r="T31" i="192"/>
  <c r="T56" i="192"/>
  <c r="W30" i="192"/>
  <c r="U10" i="192"/>
  <c r="U31" i="192"/>
  <c r="U53" i="192"/>
  <c r="U56" i="192"/>
  <c r="T10" i="192"/>
  <c r="V31" i="192"/>
  <c r="W52" i="192"/>
  <c r="W10" i="192"/>
  <c r="W31" i="192"/>
  <c r="W53" i="192"/>
  <c r="W56" i="192"/>
  <c r="U118" i="192"/>
  <c r="W118" i="192"/>
  <c r="U19" i="194"/>
  <c r="W65" i="192"/>
  <c r="V65" i="192"/>
  <c r="U65" i="192"/>
  <c r="T65" i="192"/>
  <c r="T19" i="194" l="1"/>
  <c r="T13" i="194"/>
  <c r="W69" i="192"/>
  <c r="W43" i="194"/>
  <c r="U69" i="192"/>
  <c r="U43" i="194"/>
  <c r="T64" i="192"/>
  <c r="T33" i="194"/>
  <c r="T69" i="192"/>
  <c r="T43" i="194"/>
  <c r="W51" i="192"/>
  <c r="T118" i="192"/>
  <c r="T51" i="192"/>
  <c r="V18" i="192"/>
  <c r="U51" i="192"/>
  <c r="W47" i="192"/>
  <c r="V118" i="192"/>
  <c r="V47" i="192"/>
  <c r="U47" i="192"/>
  <c r="T47" i="192"/>
  <c r="W72" i="192" l="1"/>
  <c r="W48" i="194"/>
  <c r="V69" i="192"/>
  <c r="V43" i="194"/>
  <c r="U72" i="192"/>
  <c r="U48" i="194"/>
  <c r="T72" i="192"/>
  <c r="T48" i="194"/>
  <c r="V71" i="192"/>
  <c r="V49" i="192"/>
  <c r="V51" i="192"/>
  <c r="U71" i="192"/>
  <c r="U49" i="192"/>
  <c r="T71" i="192"/>
  <c r="T49" i="192"/>
  <c r="W71" i="192"/>
  <c r="W49" i="192"/>
  <c r="W41" i="194"/>
  <c r="V41" i="194"/>
  <c r="U41" i="194"/>
  <c r="T41" i="194"/>
  <c r="W40" i="194"/>
  <c r="V40" i="194"/>
  <c r="U40" i="194"/>
  <c r="T40" i="194"/>
  <c r="W36" i="194"/>
  <c r="V36" i="194"/>
  <c r="U36" i="194"/>
  <c r="T36" i="194"/>
  <c r="W35" i="194"/>
  <c r="V35" i="194"/>
  <c r="U35" i="194"/>
  <c r="T35" i="194"/>
  <c r="U30" i="194"/>
  <c r="V30" i="194"/>
  <c r="W30" i="194"/>
  <c r="U31" i="194"/>
  <c r="V31" i="194"/>
  <c r="W31" i="194"/>
  <c r="T31" i="194"/>
  <c r="T30" i="194"/>
  <c r="V72" i="192" l="1"/>
  <c r="V48" i="194"/>
  <c r="S97" i="194"/>
  <c r="R97" i="194"/>
  <c r="Q97" i="194"/>
  <c r="P97" i="194"/>
  <c r="O97" i="194"/>
  <c r="N97" i="194"/>
  <c r="M97" i="194"/>
  <c r="L97" i="194"/>
  <c r="K97" i="194"/>
  <c r="J97" i="194"/>
  <c r="I97" i="194"/>
  <c r="H97" i="194"/>
  <c r="G97" i="194"/>
  <c r="F97" i="194"/>
  <c r="E97" i="194"/>
  <c r="D97" i="194"/>
  <c r="S96" i="194"/>
  <c r="R96" i="194"/>
  <c r="Q96" i="194"/>
  <c r="P96" i="194"/>
  <c r="O96" i="194"/>
  <c r="N96" i="194"/>
  <c r="M96" i="194"/>
  <c r="L96" i="194"/>
  <c r="K96" i="194"/>
  <c r="J96" i="194"/>
  <c r="I96" i="194"/>
  <c r="H96" i="194"/>
  <c r="G96" i="194"/>
  <c r="F96" i="194"/>
  <c r="E96" i="194"/>
  <c r="D96" i="194"/>
  <c r="S95" i="194"/>
  <c r="R95" i="194"/>
  <c r="Q95" i="194"/>
  <c r="P95" i="194"/>
  <c r="O95" i="194"/>
  <c r="N95" i="194"/>
  <c r="M95" i="194"/>
  <c r="L95" i="194"/>
  <c r="K95" i="194"/>
  <c r="J95" i="194"/>
  <c r="I95" i="194"/>
  <c r="H95" i="194"/>
  <c r="G95" i="194"/>
  <c r="F95" i="194"/>
  <c r="E95" i="194"/>
  <c r="D95" i="194"/>
  <c r="S94" i="194"/>
  <c r="R94" i="194"/>
  <c r="Q94" i="194"/>
  <c r="P94" i="194"/>
  <c r="O94" i="194"/>
  <c r="N94" i="194"/>
  <c r="M94" i="194"/>
  <c r="L94" i="194"/>
  <c r="K94" i="194"/>
  <c r="J94" i="194"/>
  <c r="I94" i="194"/>
  <c r="H94" i="194"/>
  <c r="G94" i="194"/>
  <c r="F94" i="194"/>
  <c r="E94" i="194"/>
  <c r="D94" i="194"/>
  <c r="S93" i="194"/>
  <c r="R93" i="194"/>
  <c r="Q93" i="194"/>
  <c r="P93" i="194"/>
  <c r="O93" i="194"/>
  <c r="N93" i="194"/>
  <c r="M93" i="194"/>
  <c r="L93" i="194"/>
  <c r="K93" i="194"/>
  <c r="J93" i="194"/>
  <c r="I93" i="194"/>
  <c r="H93" i="194"/>
  <c r="G93" i="194"/>
  <c r="F93" i="194"/>
  <c r="E93" i="194"/>
  <c r="D93" i="194"/>
  <c r="S92" i="194"/>
  <c r="R92" i="194"/>
  <c r="Q92" i="194"/>
  <c r="P92" i="194"/>
  <c r="O92" i="194"/>
  <c r="N92" i="194"/>
  <c r="M92" i="194"/>
  <c r="L92" i="194"/>
  <c r="K92" i="194"/>
  <c r="J92" i="194"/>
  <c r="I92" i="194"/>
  <c r="H92" i="194"/>
  <c r="G92" i="194"/>
  <c r="F92" i="194"/>
  <c r="E92" i="194"/>
  <c r="D92" i="194"/>
  <c r="S99" i="194"/>
  <c r="R99" i="194"/>
  <c r="Q99" i="194"/>
  <c r="P99" i="194"/>
  <c r="O99" i="194"/>
  <c r="N99" i="194"/>
  <c r="M99" i="194"/>
  <c r="L99" i="194"/>
  <c r="K99" i="194"/>
  <c r="J99" i="194"/>
  <c r="I99" i="194"/>
  <c r="H99" i="194"/>
  <c r="G99" i="194"/>
  <c r="F99" i="194"/>
  <c r="E99" i="194"/>
  <c r="D99" i="194"/>
  <c r="S90" i="194"/>
  <c r="R90" i="194"/>
  <c r="Q90" i="194"/>
  <c r="P90" i="194"/>
  <c r="O90" i="194"/>
  <c r="N90" i="194"/>
  <c r="M90" i="194"/>
  <c r="L90" i="194"/>
  <c r="K90" i="194"/>
  <c r="J90" i="194"/>
  <c r="I90" i="194"/>
  <c r="H90" i="194"/>
  <c r="G90" i="194"/>
  <c r="F90" i="194"/>
  <c r="E90" i="194"/>
  <c r="D90" i="194"/>
  <c r="S89" i="194"/>
  <c r="R89" i="194"/>
  <c r="Q89" i="194"/>
  <c r="P89" i="194"/>
  <c r="O89" i="194"/>
  <c r="N89" i="194"/>
  <c r="M89" i="194"/>
  <c r="L89" i="194"/>
  <c r="K89" i="194"/>
  <c r="J89" i="194"/>
  <c r="I89" i="194"/>
  <c r="H89" i="194"/>
  <c r="G89" i="194"/>
  <c r="F89" i="194"/>
  <c r="E89" i="194"/>
  <c r="D89" i="194"/>
  <c r="S88" i="194"/>
  <c r="R88" i="194"/>
  <c r="Q88" i="194"/>
  <c r="P88" i="194"/>
  <c r="O88" i="194"/>
  <c r="N88" i="194"/>
  <c r="M88" i="194"/>
  <c r="L88" i="194"/>
  <c r="K88" i="194"/>
  <c r="J88" i="194"/>
  <c r="I88" i="194"/>
  <c r="H88" i="194"/>
  <c r="G88" i="194"/>
  <c r="F88" i="194"/>
  <c r="E88" i="194"/>
  <c r="D88" i="194"/>
  <c r="S87" i="194"/>
  <c r="R87" i="194"/>
  <c r="Q87" i="194"/>
  <c r="P87" i="194"/>
  <c r="O87" i="194"/>
  <c r="N87" i="194"/>
  <c r="M87" i="194"/>
  <c r="L87" i="194"/>
  <c r="K87" i="194"/>
  <c r="J87" i="194"/>
  <c r="I87" i="194"/>
  <c r="H87" i="194"/>
  <c r="G87" i="194"/>
  <c r="F87" i="194"/>
  <c r="E87" i="194"/>
  <c r="D87" i="194"/>
  <c r="S86" i="194"/>
  <c r="R86" i="194"/>
  <c r="Q86" i="194"/>
  <c r="P86" i="194"/>
  <c r="O86" i="194"/>
  <c r="N86" i="194"/>
  <c r="M86" i="194"/>
  <c r="L86" i="194"/>
  <c r="K86" i="194"/>
  <c r="J86" i="194"/>
  <c r="I86" i="194"/>
  <c r="H86" i="194"/>
  <c r="G86" i="194"/>
  <c r="F86" i="194"/>
  <c r="E86" i="194"/>
  <c r="D86" i="194"/>
  <c r="S85" i="194"/>
  <c r="R85" i="194"/>
  <c r="Q85" i="194"/>
  <c r="P85" i="194"/>
  <c r="O85" i="194"/>
  <c r="N85" i="194"/>
  <c r="M85" i="194"/>
  <c r="L85" i="194"/>
  <c r="K85" i="194"/>
  <c r="J85" i="194"/>
  <c r="I85" i="194"/>
  <c r="H85" i="194"/>
  <c r="G85" i="194"/>
  <c r="F85" i="194"/>
  <c r="E85" i="194"/>
  <c r="D85" i="194"/>
  <c r="S84" i="194"/>
  <c r="R84" i="194"/>
  <c r="Q84" i="194"/>
  <c r="P84" i="194"/>
  <c r="O84" i="194"/>
  <c r="N84" i="194"/>
  <c r="M84" i="194"/>
  <c r="L84" i="194"/>
  <c r="K84" i="194"/>
  <c r="J84" i="194"/>
  <c r="I84" i="194"/>
  <c r="H84" i="194"/>
  <c r="G84" i="194"/>
  <c r="F84" i="194"/>
  <c r="E84" i="194"/>
  <c r="D84" i="194"/>
  <c r="S83" i="194"/>
  <c r="R83" i="194"/>
  <c r="Q83" i="194"/>
  <c r="P83" i="194"/>
  <c r="O83" i="194"/>
  <c r="N83" i="194"/>
  <c r="M83" i="194"/>
  <c r="L83" i="194"/>
  <c r="K83" i="194"/>
  <c r="J83" i="194"/>
  <c r="I83" i="194"/>
  <c r="H83" i="194"/>
  <c r="G83" i="194"/>
  <c r="F83" i="194"/>
  <c r="E83" i="194"/>
  <c r="D83" i="194"/>
  <c r="S82" i="194"/>
  <c r="R82" i="194"/>
  <c r="Q82" i="194"/>
  <c r="P82" i="194"/>
  <c r="O82" i="194"/>
  <c r="N82" i="194"/>
  <c r="M82" i="194"/>
  <c r="L82" i="194"/>
  <c r="K82" i="194"/>
  <c r="J82" i="194"/>
  <c r="I82" i="194"/>
  <c r="H82" i="194"/>
  <c r="G82" i="194"/>
  <c r="F82" i="194"/>
  <c r="E82" i="194"/>
  <c r="D82" i="194"/>
  <c r="S81" i="194"/>
  <c r="R81" i="194"/>
  <c r="Q81" i="194"/>
  <c r="P81" i="194"/>
  <c r="O81" i="194"/>
  <c r="N81" i="194"/>
  <c r="M81" i="194"/>
  <c r="L81" i="194"/>
  <c r="K81" i="194"/>
  <c r="J81" i="194"/>
  <c r="I81" i="194"/>
  <c r="H81" i="194"/>
  <c r="G81" i="194"/>
  <c r="F81" i="194"/>
  <c r="E81" i="194"/>
  <c r="D81" i="194"/>
  <c r="S80" i="194"/>
  <c r="R80" i="194"/>
  <c r="Q80" i="194"/>
  <c r="P80" i="194"/>
  <c r="O80" i="194"/>
  <c r="N80" i="194"/>
  <c r="M80" i="194"/>
  <c r="L80" i="194"/>
  <c r="K80" i="194"/>
  <c r="J80" i="194"/>
  <c r="I80" i="194"/>
  <c r="H80" i="194"/>
  <c r="G80" i="194"/>
  <c r="F80" i="194"/>
  <c r="E80" i="194"/>
  <c r="D80" i="194"/>
  <c r="S79" i="194"/>
  <c r="R79" i="194"/>
  <c r="Q79" i="194"/>
  <c r="P79" i="194"/>
  <c r="O79" i="194"/>
  <c r="N79" i="194"/>
  <c r="M79" i="194"/>
  <c r="L79" i="194"/>
  <c r="K79" i="194"/>
  <c r="J79" i="194"/>
  <c r="I79" i="194"/>
  <c r="H79" i="194"/>
  <c r="G79" i="194"/>
  <c r="F79" i="194"/>
  <c r="E79" i="194"/>
  <c r="D79" i="194"/>
  <c r="S76" i="194"/>
  <c r="R76" i="194"/>
  <c r="Q76" i="194"/>
  <c r="P76" i="194"/>
  <c r="O76" i="194"/>
  <c r="N76" i="194"/>
  <c r="M76" i="194"/>
  <c r="L76" i="194"/>
  <c r="K76" i="194"/>
  <c r="J76" i="194"/>
  <c r="I76" i="194"/>
  <c r="H76" i="194"/>
  <c r="G76" i="194"/>
  <c r="F76" i="194"/>
  <c r="E76" i="194"/>
  <c r="D76" i="194"/>
  <c r="S75" i="194"/>
  <c r="R75" i="194"/>
  <c r="Q75" i="194"/>
  <c r="P75" i="194"/>
  <c r="O75" i="194"/>
  <c r="N75" i="194"/>
  <c r="M75" i="194"/>
  <c r="L75" i="194"/>
  <c r="K75" i="194"/>
  <c r="J75" i="194"/>
  <c r="I75" i="194"/>
  <c r="H75" i="194"/>
  <c r="G75" i="194"/>
  <c r="F75" i="194"/>
  <c r="E75" i="194"/>
  <c r="D75" i="194"/>
  <c r="S74" i="194"/>
  <c r="R74" i="194"/>
  <c r="Q74" i="194"/>
  <c r="P74" i="194"/>
  <c r="O74" i="194"/>
  <c r="N74" i="194"/>
  <c r="M74" i="194"/>
  <c r="L74" i="194"/>
  <c r="K74" i="194"/>
  <c r="J74" i="194"/>
  <c r="I74" i="194"/>
  <c r="H74" i="194"/>
  <c r="G74" i="194"/>
  <c r="F74" i="194"/>
  <c r="E74" i="194"/>
  <c r="D74" i="194"/>
  <c r="S73" i="194"/>
  <c r="R73" i="194"/>
  <c r="Q73" i="194"/>
  <c r="P73" i="194"/>
  <c r="O73" i="194"/>
  <c r="N73" i="194"/>
  <c r="M73" i="194"/>
  <c r="L73" i="194"/>
  <c r="K73" i="194"/>
  <c r="J73" i="194"/>
  <c r="I73" i="194"/>
  <c r="H73" i="194"/>
  <c r="G73" i="194"/>
  <c r="F73" i="194"/>
  <c r="E73" i="194"/>
  <c r="D73" i="194"/>
  <c r="S72" i="194"/>
  <c r="R72" i="194"/>
  <c r="Q72" i="194"/>
  <c r="P72" i="194"/>
  <c r="O72" i="194"/>
  <c r="N72" i="194"/>
  <c r="M72" i="194"/>
  <c r="L72" i="194"/>
  <c r="K72" i="194"/>
  <c r="J72" i="194"/>
  <c r="I72" i="194"/>
  <c r="H72" i="194"/>
  <c r="G72" i="194"/>
  <c r="F72" i="194"/>
  <c r="E72" i="194"/>
  <c r="D72" i="194"/>
  <c r="S70" i="194"/>
  <c r="R70" i="194"/>
  <c r="Q70" i="194"/>
  <c r="P70" i="194"/>
  <c r="O70" i="194"/>
  <c r="N70" i="194"/>
  <c r="M70" i="194"/>
  <c r="L70" i="194"/>
  <c r="K70" i="194"/>
  <c r="J70" i="194"/>
  <c r="I70" i="194"/>
  <c r="H70" i="194"/>
  <c r="G70" i="194"/>
  <c r="F70" i="194"/>
  <c r="E70" i="194"/>
  <c r="D70" i="194"/>
  <c r="S69" i="194"/>
  <c r="R69" i="194"/>
  <c r="Q69" i="194"/>
  <c r="P69" i="194"/>
  <c r="O69" i="194"/>
  <c r="N69" i="194"/>
  <c r="M69" i="194"/>
  <c r="L69" i="194"/>
  <c r="K69" i="194"/>
  <c r="J69" i="194"/>
  <c r="I69" i="194"/>
  <c r="H69" i="194"/>
  <c r="G69" i="194"/>
  <c r="F69" i="194"/>
  <c r="E69" i="194"/>
  <c r="D69" i="194"/>
  <c r="S61" i="194"/>
  <c r="R61" i="194"/>
  <c r="Q61" i="194"/>
  <c r="P61" i="194"/>
  <c r="O61" i="194"/>
  <c r="N61" i="194"/>
  <c r="M61" i="194"/>
  <c r="L61" i="194"/>
  <c r="K61" i="194"/>
  <c r="J61" i="194"/>
  <c r="I61" i="194"/>
  <c r="H61" i="194"/>
  <c r="G61" i="194"/>
  <c r="F61" i="194"/>
  <c r="E61" i="194"/>
  <c r="D61" i="194"/>
  <c r="S60" i="194"/>
  <c r="R60" i="194"/>
  <c r="Q60" i="194"/>
  <c r="P60" i="194"/>
  <c r="O60" i="194"/>
  <c r="N60" i="194"/>
  <c r="M60" i="194"/>
  <c r="L60" i="194"/>
  <c r="K60" i="194"/>
  <c r="J60" i="194"/>
  <c r="I60" i="194"/>
  <c r="H60" i="194"/>
  <c r="G60" i="194"/>
  <c r="F60" i="194"/>
  <c r="E60" i="194"/>
  <c r="D60" i="194"/>
  <c r="S59" i="194"/>
  <c r="R59" i="194"/>
  <c r="Q59" i="194"/>
  <c r="P59" i="194"/>
  <c r="O59" i="194"/>
  <c r="N59" i="194"/>
  <c r="M59" i="194"/>
  <c r="L59" i="194"/>
  <c r="K59" i="194"/>
  <c r="J59" i="194"/>
  <c r="I59" i="194"/>
  <c r="H59" i="194"/>
  <c r="G59" i="194"/>
  <c r="F59" i="194"/>
  <c r="E59" i="194"/>
  <c r="D59" i="194"/>
  <c r="S58" i="194"/>
  <c r="R58" i="194"/>
  <c r="Q58" i="194"/>
  <c r="P58" i="194"/>
  <c r="O58" i="194"/>
  <c r="N58" i="194"/>
  <c r="M58" i="194"/>
  <c r="L58" i="194"/>
  <c r="K58" i="194"/>
  <c r="J58" i="194"/>
  <c r="I58" i="194"/>
  <c r="H58" i="194"/>
  <c r="G58" i="194"/>
  <c r="F58" i="194"/>
  <c r="E58" i="194"/>
  <c r="D58" i="194"/>
  <c r="S57" i="194"/>
  <c r="R57" i="194"/>
  <c r="Q57" i="194"/>
  <c r="P57" i="194"/>
  <c r="O57" i="194"/>
  <c r="N57" i="194"/>
  <c r="M57" i="194"/>
  <c r="L57" i="194"/>
  <c r="K57" i="194"/>
  <c r="J57" i="194"/>
  <c r="I57" i="194"/>
  <c r="H57" i="194"/>
  <c r="G57" i="194"/>
  <c r="F57" i="194"/>
  <c r="E57" i="194"/>
  <c r="D57" i="194"/>
  <c r="S176" i="192"/>
  <c r="R176" i="192"/>
  <c r="Q176" i="192"/>
  <c r="P176" i="192"/>
  <c r="O176" i="192"/>
  <c r="N176" i="192"/>
  <c r="M176" i="192"/>
  <c r="L176" i="192"/>
  <c r="K176" i="192"/>
  <c r="J176" i="192"/>
  <c r="I176" i="192"/>
  <c r="H176" i="192"/>
  <c r="G176" i="192"/>
  <c r="F176" i="192"/>
  <c r="E176" i="192"/>
  <c r="D176" i="192"/>
  <c r="S175" i="192"/>
  <c r="R175" i="192"/>
  <c r="Q175" i="192"/>
  <c r="P175" i="192"/>
  <c r="O175" i="192"/>
  <c r="N175" i="192"/>
  <c r="M175" i="192"/>
  <c r="L175" i="192"/>
  <c r="K175" i="192"/>
  <c r="J175" i="192"/>
  <c r="I175" i="192"/>
  <c r="H175" i="192"/>
  <c r="G175" i="192"/>
  <c r="F175" i="192"/>
  <c r="E175" i="192"/>
  <c r="D175" i="192"/>
  <c r="S78" i="192"/>
  <c r="R78" i="192"/>
  <c r="Q78" i="192"/>
  <c r="P78" i="192"/>
  <c r="O78" i="192"/>
  <c r="N78" i="192"/>
  <c r="M78" i="192"/>
  <c r="L78" i="192"/>
  <c r="K78" i="192"/>
  <c r="J78" i="192"/>
  <c r="I78" i="192"/>
  <c r="H78" i="192"/>
  <c r="G78" i="192"/>
  <c r="F78" i="192"/>
  <c r="E78" i="192"/>
  <c r="D78" i="192"/>
  <c r="S76" i="192"/>
  <c r="R76" i="192"/>
  <c r="Q76" i="192"/>
  <c r="P76" i="192"/>
  <c r="O76" i="192"/>
  <c r="N76" i="192"/>
  <c r="M76" i="192"/>
  <c r="L76" i="192"/>
  <c r="K76" i="192"/>
  <c r="J76" i="192"/>
  <c r="I76" i="192"/>
  <c r="H76" i="192"/>
  <c r="G76" i="192"/>
  <c r="F76" i="192"/>
  <c r="E76" i="192"/>
  <c r="D76" i="192"/>
  <c r="S75" i="192"/>
  <c r="R75" i="192"/>
  <c r="Q75" i="192"/>
  <c r="P75" i="192"/>
  <c r="O75" i="192"/>
  <c r="N75" i="192"/>
  <c r="M75" i="192"/>
  <c r="L75" i="192"/>
  <c r="K75" i="192"/>
  <c r="J75" i="192"/>
  <c r="I75" i="192"/>
  <c r="H75" i="192"/>
  <c r="G75" i="192"/>
  <c r="F75" i="192"/>
  <c r="E75" i="192"/>
  <c r="D75" i="192"/>
  <c r="S74" i="192"/>
  <c r="R74" i="192"/>
  <c r="Q74" i="192"/>
  <c r="P74" i="192"/>
  <c r="O74" i="192"/>
  <c r="N74" i="192"/>
  <c r="M74" i="192"/>
  <c r="L74" i="192"/>
  <c r="K74" i="192"/>
  <c r="J74" i="192"/>
  <c r="I74" i="192"/>
  <c r="H74" i="192"/>
  <c r="G74" i="192"/>
  <c r="F74" i="192"/>
  <c r="E74" i="192"/>
  <c r="D74" i="192"/>
  <c r="S120" i="192"/>
  <c r="P65" i="194"/>
  <c r="L65" i="194"/>
  <c r="H65" i="194"/>
  <c r="D65" i="194"/>
  <c r="S66" i="194"/>
  <c r="R66" i="194"/>
  <c r="Q66" i="194"/>
  <c r="P66" i="194"/>
  <c r="O66" i="194"/>
  <c r="N66" i="194"/>
  <c r="M66" i="194"/>
  <c r="L66" i="194"/>
  <c r="K66" i="194"/>
  <c r="J66" i="194"/>
  <c r="I66" i="194"/>
  <c r="H66" i="194"/>
  <c r="G66" i="194"/>
  <c r="F66" i="194"/>
  <c r="E66" i="194"/>
  <c r="D66" i="194"/>
  <c r="E56" i="194"/>
  <c r="F56" i="194"/>
  <c r="G56" i="194"/>
  <c r="H56" i="194"/>
  <c r="I56" i="194"/>
  <c r="J56" i="194"/>
  <c r="K56" i="194"/>
  <c r="L56" i="194"/>
  <c r="M56" i="194"/>
  <c r="N56" i="194"/>
  <c r="O56" i="194"/>
  <c r="P56" i="194"/>
  <c r="Q56" i="194"/>
  <c r="R56" i="194"/>
  <c r="S56" i="194"/>
  <c r="D56" i="194"/>
  <c r="D49" i="194"/>
  <c r="E49" i="194"/>
  <c r="F49" i="194"/>
  <c r="G49" i="194"/>
  <c r="H49" i="194"/>
  <c r="I49" i="194"/>
  <c r="J49" i="194"/>
  <c r="K49" i="194"/>
  <c r="L49" i="194"/>
  <c r="M49" i="194"/>
  <c r="N49" i="194"/>
  <c r="O49" i="194"/>
  <c r="D50" i="194"/>
  <c r="E50" i="194"/>
  <c r="F50" i="194"/>
  <c r="G50" i="194"/>
  <c r="H50" i="194"/>
  <c r="I50" i="194"/>
  <c r="J50" i="194"/>
  <c r="K50" i="194"/>
  <c r="L50" i="194"/>
  <c r="M50" i="194"/>
  <c r="N50" i="194"/>
  <c r="O50" i="194"/>
  <c r="P50" i="194"/>
  <c r="Q50" i="194"/>
  <c r="R50" i="194"/>
  <c r="D51" i="194"/>
  <c r="E51" i="194"/>
  <c r="F51" i="194"/>
  <c r="G51" i="194"/>
  <c r="H51" i="194"/>
  <c r="I51" i="194"/>
  <c r="J51" i="194"/>
  <c r="K51" i="194"/>
  <c r="L51" i="194"/>
  <c r="M51" i="194"/>
  <c r="N51" i="194"/>
  <c r="O51" i="194"/>
  <c r="P51" i="194"/>
  <c r="R51" i="194"/>
  <c r="S50" i="194"/>
  <c r="S51" i="194"/>
  <c r="D44" i="194"/>
  <c r="E44" i="194"/>
  <c r="F44" i="194"/>
  <c r="G44" i="194"/>
  <c r="H44" i="194"/>
  <c r="I44" i="194"/>
  <c r="J44" i="194"/>
  <c r="K44" i="194"/>
  <c r="L44" i="194"/>
  <c r="M44" i="194"/>
  <c r="P44" i="194"/>
  <c r="Q44" i="194"/>
  <c r="R44" i="194"/>
  <c r="D45" i="194"/>
  <c r="E45" i="194"/>
  <c r="F45" i="194"/>
  <c r="G45" i="194"/>
  <c r="H45" i="194"/>
  <c r="I45" i="194"/>
  <c r="J45" i="194"/>
  <c r="K45" i="194"/>
  <c r="M45" i="194"/>
  <c r="N45" i="194"/>
  <c r="O45" i="194"/>
  <c r="P45" i="194"/>
  <c r="Q45" i="194"/>
  <c r="R45" i="194"/>
  <c r="D46" i="194"/>
  <c r="E46" i="194"/>
  <c r="F46" i="194"/>
  <c r="G46" i="194"/>
  <c r="H46" i="194"/>
  <c r="I46" i="194"/>
  <c r="J46" i="194"/>
  <c r="K46" i="194"/>
  <c r="L46" i="194"/>
  <c r="M46" i="194"/>
  <c r="N46" i="194"/>
  <c r="O46" i="194"/>
  <c r="P46" i="194"/>
  <c r="Q46" i="194"/>
  <c r="R46" i="194"/>
  <c r="D47" i="194"/>
  <c r="G47" i="194"/>
  <c r="H47" i="194"/>
  <c r="I47" i="194"/>
  <c r="J47" i="194"/>
  <c r="K47" i="194"/>
  <c r="L47" i="194"/>
  <c r="M47" i="194"/>
  <c r="N47" i="194"/>
  <c r="O47" i="194"/>
  <c r="P47" i="194"/>
  <c r="Q47" i="194"/>
  <c r="S47" i="194"/>
  <c r="S46" i="194"/>
  <c r="S45" i="194"/>
  <c r="S44" i="194"/>
  <c r="D43" i="194"/>
  <c r="E43" i="194"/>
  <c r="F43" i="194"/>
  <c r="G43" i="194"/>
  <c r="H43" i="194"/>
  <c r="I43" i="194"/>
  <c r="J43" i="194"/>
  <c r="K43" i="194"/>
  <c r="L43" i="194"/>
  <c r="M43" i="194"/>
  <c r="N43" i="194"/>
  <c r="O43" i="194"/>
  <c r="D48" i="194"/>
  <c r="E48" i="194"/>
  <c r="F48" i="194"/>
  <c r="G48" i="194"/>
  <c r="H48" i="194"/>
  <c r="I48" i="194"/>
  <c r="J48" i="194"/>
  <c r="K48" i="194"/>
  <c r="L48" i="194"/>
  <c r="M48" i="194"/>
  <c r="N48" i="194"/>
  <c r="O48" i="194"/>
  <c r="K41" i="194"/>
  <c r="Q40" i="194"/>
  <c r="R40" i="194"/>
  <c r="S40" i="194"/>
  <c r="Q41" i="194"/>
  <c r="R41" i="194"/>
  <c r="S41" i="194"/>
  <c r="P40" i="194"/>
  <c r="P41" i="194"/>
  <c r="P35" i="194"/>
  <c r="Q35" i="194"/>
  <c r="R35" i="194"/>
  <c r="S35" i="194"/>
  <c r="P36" i="194"/>
  <c r="Q36" i="194"/>
  <c r="R36" i="194"/>
  <c r="S36" i="194"/>
  <c r="P37" i="194"/>
  <c r="Q37" i="194"/>
  <c r="R37" i="194"/>
  <c r="S37" i="194"/>
  <c r="Q34" i="194"/>
  <c r="R34" i="194"/>
  <c r="S34" i="194"/>
  <c r="P34" i="194"/>
  <c r="P30" i="194"/>
  <c r="Q30" i="194"/>
  <c r="R30" i="194"/>
  <c r="S30" i="194"/>
  <c r="P31" i="194"/>
  <c r="Q31" i="194"/>
  <c r="R31" i="194"/>
  <c r="S31" i="194"/>
  <c r="P32" i="194"/>
  <c r="Q32" i="194"/>
  <c r="R32" i="194"/>
  <c r="S32" i="194"/>
  <c r="Q29" i="194"/>
  <c r="R29" i="194"/>
  <c r="S29" i="194"/>
  <c r="P29" i="194"/>
  <c r="E39" i="194"/>
  <c r="F39" i="194"/>
  <c r="G39" i="194"/>
  <c r="H39" i="194"/>
  <c r="I39" i="194"/>
  <c r="J39" i="194"/>
  <c r="K39" i="194"/>
  <c r="L39" i="194"/>
  <c r="M39" i="194"/>
  <c r="N39" i="194"/>
  <c r="O39" i="194"/>
  <c r="E40" i="194"/>
  <c r="F40" i="194"/>
  <c r="G40" i="194"/>
  <c r="H40" i="194"/>
  <c r="I40" i="194"/>
  <c r="J40" i="194"/>
  <c r="K40" i="194"/>
  <c r="L40" i="194"/>
  <c r="M40" i="194"/>
  <c r="N40" i="194"/>
  <c r="O40" i="194"/>
  <c r="E41" i="194"/>
  <c r="F41" i="194"/>
  <c r="G41" i="194"/>
  <c r="H41" i="194"/>
  <c r="I41" i="194"/>
  <c r="J41" i="194"/>
  <c r="L41" i="194"/>
  <c r="M41" i="194"/>
  <c r="N41" i="194"/>
  <c r="O41" i="194"/>
  <c r="D40" i="194"/>
  <c r="D41" i="194"/>
  <c r="D39" i="194"/>
  <c r="O37" i="194"/>
  <c r="N37" i="194"/>
  <c r="M37" i="194"/>
  <c r="L37" i="194"/>
  <c r="K37" i="194"/>
  <c r="J37" i="194"/>
  <c r="I37" i="194"/>
  <c r="H37" i="194"/>
  <c r="G37" i="194"/>
  <c r="F37" i="194"/>
  <c r="E37" i="194"/>
  <c r="D37" i="194"/>
  <c r="O36" i="194"/>
  <c r="N36" i="194"/>
  <c r="M36" i="194"/>
  <c r="L36" i="194"/>
  <c r="K36" i="194"/>
  <c r="J36" i="194"/>
  <c r="I36" i="194"/>
  <c r="H36" i="194"/>
  <c r="G36" i="194"/>
  <c r="F36" i="194"/>
  <c r="E36" i="194"/>
  <c r="D36" i="194"/>
  <c r="O35" i="194"/>
  <c r="N35" i="194"/>
  <c r="M35" i="194"/>
  <c r="L35" i="194"/>
  <c r="K35" i="194"/>
  <c r="J35" i="194"/>
  <c r="I35" i="194"/>
  <c r="H35" i="194"/>
  <c r="G35" i="194"/>
  <c r="F35" i="194"/>
  <c r="E35" i="194"/>
  <c r="D35" i="194"/>
  <c r="O34" i="194"/>
  <c r="N34" i="194"/>
  <c r="M34" i="194"/>
  <c r="L34" i="194"/>
  <c r="K34" i="194"/>
  <c r="J34" i="194"/>
  <c r="I34" i="194"/>
  <c r="H34" i="194"/>
  <c r="G34" i="194"/>
  <c r="F34" i="194"/>
  <c r="E34" i="194"/>
  <c r="D34" i="194"/>
  <c r="E29" i="194"/>
  <c r="F29" i="194"/>
  <c r="G29" i="194"/>
  <c r="H29" i="194"/>
  <c r="I29" i="194"/>
  <c r="J29" i="194"/>
  <c r="K29" i="194"/>
  <c r="L29" i="194"/>
  <c r="M29" i="194"/>
  <c r="N29" i="194"/>
  <c r="O29" i="194"/>
  <c r="E30" i="194"/>
  <c r="F30" i="194"/>
  <c r="G30" i="194"/>
  <c r="H30" i="194"/>
  <c r="I30" i="194"/>
  <c r="J30" i="194"/>
  <c r="K30" i="194"/>
  <c r="L30" i="194"/>
  <c r="M30" i="194"/>
  <c r="N30" i="194"/>
  <c r="O30" i="194"/>
  <c r="E31" i="194"/>
  <c r="F31" i="194"/>
  <c r="G31" i="194"/>
  <c r="H31" i="194"/>
  <c r="I31" i="194"/>
  <c r="J31" i="194"/>
  <c r="K31" i="194"/>
  <c r="L31" i="194"/>
  <c r="M31" i="194"/>
  <c r="N31" i="194"/>
  <c r="O31" i="194"/>
  <c r="E32" i="194"/>
  <c r="F32" i="194"/>
  <c r="G32" i="194"/>
  <c r="H32" i="194"/>
  <c r="I32" i="194"/>
  <c r="J32" i="194"/>
  <c r="K32" i="194"/>
  <c r="L32" i="194"/>
  <c r="M32" i="194"/>
  <c r="N32" i="194"/>
  <c r="O32" i="194"/>
  <c r="D30" i="194"/>
  <c r="D31" i="194"/>
  <c r="D32" i="194"/>
  <c r="D29" i="194"/>
  <c r="D38" i="194"/>
  <c r="E38" i="194"/>
  <c r="F38" i="194"/>
  <c r="G38" i="194"/>
  <c r="H38" i="194"/>
  <c r="I38" i="194"/>
  <c r="J38" i="194"/>
  <c r="K38" i="194"/>
  <c r="L38" i="194"/>
  <c r="M38" i="194"/>
  <c r="N38" i="194"/>
  <c r="O38" i="194"/>
  <c r="D33" i="194"/>
  <c r="E33" i="194"/>
  <c r="F33" i="194"/>
  <c r="G33" i="194"/>
  <c r="H33" i="194"/>
  <c r="I33" i="194"/>
  <c r="J33" i="194"/>
  <c r="K33" i="194"/>
  <c r="L33" i="194"/>
  <c r="M33" i="194"/>
  <c r="N33" i="194"/>
  <c r="O33" i="194"/>
  <c r="D28" i="194"/>
  <c r="E28" i="194"/>
  <c r="F28" i="194"/>
  <c r="G28" i="194"/>
  <c r="H28" i="194"/>
  <c r="I28" i="194"/>
  <c r="J28" i="194"/>
  <c r="K28" i="194"/>
  <c r="L28" i="194"/>
  <c r="M28" i="194"/>
  <c r="N28" i="194"/>
  <c r="O28" i="194"/>
  <c r="Q51" i="194"/>
  <c r="R47" i="194"/>
  <c r="F47" i="194"/>
  <c r="E47" i="194"/>
  <c r="L45" i="194"/>
  <c r="O44" i="194"/>
  <c r="N44" i="194"/>
  <c r="P5" i="194"/>
  <c r="S22" i="194"/>
  <c r="R22" i="194"/>
  <c r="Q22" i="194"/>
  <c r="P22" i="194"/>
  <c r="O22" i="194"/>
  <c r="N22" i="194"/>
  <c r="M22" i="194"/>
  <c r="L22" i="194"/>
  <c r="K22" i="194"/>
  <c r="J22" i="194"/>
  <c r="I22" i="194"/>
  <c r="H22" i="194"/>
  <c r="G22" i="194"/>
  <c r="F22" i="194"/>
  <c r="E22" i="194"/>
  <c r="D22" i="194"/>
  <c r="S21" i="194"/>
  <c r="R21" i="194"/>
  <c r="Q21" i="194"/>
  <c r="P21" i="194"/>
  <c r="O21" i="194"/>
  <c r="N21" i="194"/>
  <c r="M21" i="194"/>
  <c r="L21" i="194"/>
  <c r="K21" i="194"/>
  <c r="J21" i="194"/>
  <c r="I21" i="194"/>
  <c r="H21" i="194"/>
  <c r="G21" i="194"/>
  <c r="F21" i="194"/>
  <c r="E21" i="194"/>
  <c r="D21" i="194"/>
  <c r="S20" i="194"/>
  <c r="R20" i="194"/>
  <c r="Q20" i="194"/>
  <c r="P20" i="194"/>
  <c r="O20" i="194"/>
  <c r="N20" i="194"/>
  <c r="M20" i="194"/>
  <c r="L20" i="194"/>
  <c r="K20" i="194"/>
  <c r="J20" i="194"/>
  <c r="I20" i="194"/>
  <c r="H20" i="194"/>
  <c r="G20" i="194"/>
  <c r="F20" i="194"/>
  <c r="E20" i="194"/>
  <c r="D20" i="194"/>
  <c r="S18" i="194"/>
  <c r="R18" i="194"/>
  <c r="Q18" i="194"/>
  <c r="P18" i="194"/>
  <c r="O18" i="194"/>
  <c r="N18" i="194"/>
  <c r="M18" i="194"/>
  <c r="L18" i="194"/>
  <c r="K18" i="194"/>
  <c r="J18" i="194"/>
  <c r="I18" i="194"/>
  <c r="H18" i="194"/>
  <c r="G18" i="194"/>
  <c r="F18" i="194"/>
  <c r="E18" i="194"/>
  <c r="D18" i="194"/>
  <c r="S17" i="194"/>
  <c r="R17" i="194"/>
  <c r="Q17" i="194"/>
  <c r="P17" i="194"/>
  <c r="O17" i="194"/>
  <c r="N17" i="194"/>
  <c r="M17" i="194"/>
  <c r="L17" i="194"/>
  <c r="K17" i="194"/>
  <c r="J17" i="194"/>
  <c r="I17" i="194"/>
  <c r="H17" i="194"/>
  <c r="G17" i="194"/>
  <c r="F17" i="194"/>
  <c r="E17" i="194"/>
  <c r="D17" i="194"/>
  <c r="S16" i="194"/>
  <c r="R16" i="194"/>
  <c r="Q16" i="194"/>
  <c r="P16" i="194"/>
  <c r="O16" i="194"/>
  <c r="N16" i="194"/>
  <c r="M16" i="194"/>
  <c r="L16" i="194"/>
  <c r="K16" i="194"/>
  <c r="J16" i="194"/>
  <c r="I16" i="194"/>
  <c r="H16" i="194"/>
  <c r="G16" i="194"/>
  <c r="F16" i="194"/>
  <c r="E16" i="194"/>
  <c r="D16" i="194"/>
  <c r="S15" i="194"/>
  <c r="R15" i="194"/>
  <c r="Q15" i="194"/>
  <c r="P15" i="194"/>
  <c r="O15" i="194"/>
  <c r="N15" i="194"/>
  <c r="M15" i="194"/>
  <c r="L15" i="194"/>
  <c r="K15" i="194"/>
  <c r="J15" i="194"/>
  <c r="I15" i="194"/>
  <c r="H15" i="194"/>
  <c r="G15" i="194"/>
  <c r="F15" i="194"/>
  <c r="E15" i="194"/>
  <c r="D15" i="194"/>
  <c r="S14" i="194"/>
  <c r="R14" i="194"/>
  <c r="Q14" i="194"/>
  <c r="P14" i="194"/>
  <c r="O14" i="194"/>
  <c r="N14" i="194"/>
  <c r="M14" i="194"/>
  <c r="L14" i="194"/>
  <c r="K14" i="194"/>
  <c r="J14" i="194"/>
  <c r="I14" i="194"/>
  <c r="H14" i="194"/>
  <c r="G14" i="194"/>
  <c r="F14" i="194"/>
  <c r="E14" i="194"/>
  <c r="D14" i="194"/>
  <c r="D13" i="194"/>
  <c r="E13" i="194"/>
  <c r="F13" i="194"/>
  <c r="G13" i="194"/>
  <c r="H13" i="194"/>
  <c r="I13" i="194"/>
  <c r="J13" i="194"/>
  <c r="K13" i="194"/>
  <c r="L13" i="194"/>
  <c r="M13" i="194"/>
  <c r="O13" i="194"/>
  <c r="D19" i="194"/>
  <c r="E19" i="194"/>
  <c r="F19" i="194"/>
  <c r="G19" i="194"/>
  <c r="H19" i="194"/>
  <c r="I19" i="194"/>
  <c r="J19" i="194"/>
  <c r="K19" i="194"/>
  <c r="L19" i="194"/>
  <c r="M19" i="194"/>
  <c r="N19" i="194"/>
  <c r="O19" i="194"/>
  <c r="F8" i="194"/>
  <c r="I8" i="194"/>
  <c r="J8" i="194"/>
  <c r="K8" i="194"/>
  <c r="L8" i="194"/>
  <c r="R8" i="194"/>
  <c r="S12" i="194"/>
  <c r="R12" i="194"/>
  <c r="Q12" i="194"/>
  <c r="P12" i="194"/>
  <c r="O12" i="194"/>
  <c r="N12" i="194"/>
  <c r="M12" i="194"/>
  <c r="L12" i="194"/>
  <c r="K12" i="194"/>
  <c r="J12" i="194"/>
  <c r="I12" i="194"/>
  <c r="H12" i="194"/>
  <c r="G12" i="194"/>
  <c r="F12" i="194"/>
  <c r="E12" i="194"/>
  <c r="D12" i="194"/>
  <c r="S11" i="194"/>
  <c r="R11" i="194"/>
  <c r="Q11" i="194"/>
  <c r="P11" i="194"/>
  <c r="O11" i="194"/>
  <c r="N11" i="194"/>
  <c r="M11" i="194"/>
  <c r="L11" i="194"/>
  <c r="K11" i="194"/>
  <c r="J11" i="194"/>
  <c r="I11" i="194"/>
  <c r="H11" i="194"/>
  <c r="G11" i="194"/>
  <c r="F11" i="194"/>
  <c r="E11" i="194"/>
  <c r="D11" i="194"/>
  <c r="S10" i="194"/>
  <c r="R10" i="194"/>
  <c r="Q10" i="194"/>
  <c r="P10" i="194"/>
  <c r="O10" i="194"/>
  <c r="N10" i="194"/>
  <c r="M10" i="194"/>
  <c r="L10" i="194"/>
  <c r="K10" i="194"/>
  <c r="J10" i="194"/>
  <c r="I10" i="194"/>
  <c r="H10" i="194"/>
  <c r="G10" i="194"/>
  <c r="F10" i="194"/>
  <c r="E10" i="194"/>
  <c r="D10" i="194"/>
  <c r="S9" i="194"/>
  <c r="R9" i="194"/>
  <c r="Q9" i="194"/>
  <c r="P9" i="194"/>
  <c r="O9" i="194"/>
  <c r="N9" i="194"/>
  <c r="M9" i="194"/>
  <c r="L9" i="194"/>
  <c r="K9" i="194"/>
  <c r="J9" i="194"/>
  <c r="I9" i="194"/>
  <c r="H9" i="194"/>
  <c r="G9" i="194"/>
  <c r="F9" i="194"/>
  <c r="E9" i="194"/>
  <c r="D9" i="194"/>
  <c r="S55" i="194"/>
  <c r="R55" i="194"/>
  <c r="Q55" i="194"/>
  <c r="P55" i="194"/>
  <c r="O55" i="194"/>
  <c r="N55" i="194"/>
  <c r="M55" i="194"/>
  <c r="L55" i="194"/>
  <c r="K55" i="194"/>
  <c r="J55" i="194"/>
  <c r="I55" i="194"/>
  <c r="H55" i="194"/>
  <c r="G55" i="194"/>
  <c r="F55" i="194"/>
  <c r="E55" i="194"/>
  <c r="D55" i="194"/>
  <c r="P54" i="194"/>
  <c r="L54" i="194"/>
  <c r="H54" i="194"/>
  <c r="D54" i="194"/>
  <c r="S26" i="194"/>
  <c r="R26" i="194"/>
  <c r="Q26" i="194"/>
  <c r="P26" i="194"/>
  <c r="O26" i="194"/>
  <c r="N26" i="194"/>
  <c r="M26" i="194"/>
  <c r="L26" i="194"/>
  <c r="K26" i="194"/>
  <c r="J26" i="194"/>
  <c r="I26" i="194"/>
  <c r="H26" i="194"/>
  <c r="G26" i="194"/>
  <c r="F26" i="194"/>
  <c r="E26" i="194"/>
  <c r="D26" i="194"/>
  <c r="P25" i="194"/>
  <c r="L25" i="194"/>
  <c r="H25" i="194"/>
  <c r="D25" i="194"/>
  <c r="S6" i="194"/>
  <c r="R6" i="194"/>
  <c r="Q6" i="194"/>
  <c r="P6" i="194"/>
  <c r="O6" i="194"/>
  <c r="N6" i="194"/>
  <c r="M6" i="194"/>
  <c r="L6" i="194"/>
  <c r="K6" i="194"/>
  <c r="J6" i="194"/>
  <c r="I6" i="194"/>
  <c r="H6" i="194"/>
  <c r="G6" i="194"/>
  <c r="F6" i="194"/>
  <c r="E6" i="194"/>
  <c r="D6" i="194"/>
  <c r="L5" i="194"/>
  <c r="H5" i="194"/>
  <c r="D5" i="194"/>
  <c r="D173" i="192"/>
  <c r="H173" i="192"/>
  <c r="L173" i="192"/>
  <c r="P173" i="192"/>
  <c r="D174" i="192"/>
  <c r="E174" i="192"/>
  <c r="F174" i="192"/>
  <c r="G174" i="192"/>
  <c r="H174" i="192"/>
  <c r="I174" i="192"/>
  <c r="J174" i="192"/>
  <c r="K174" i="192"/>
  <c r="L174" i="192"/>
  <c r="M174" i="192"/>
  <c r="N174" i="192"/>
  <c r="O174" i="192"/>
  <c r="P174" i="192"/>
  <c r="Q174" i="192"/>
  <c r="R174" i="192"/>
  <c r="S174" i="192"/>
  <c r="P121" i="192"/>
  <c r="L121" i="192"/>
  <c r="H121" i="192"/>
  <c r="E122" i="192"/>
  <c r="F122" i="192"/>
  <c r="G122" i="192"/>
  <c r="H122" i="192"/>
  <c r="I122" i="192"/>
  <c r="J122" i="192"/>
  <c r="K122" i="192"/>
  <c r="L122" i="192"/>
  <c r="M122" i="192"/>
  <c r="N122" i="192"/>
  <c r="O122" i="192"/>
  <c r="P122" i="192"/>
  <c r="Q122" i="192"/>
  <c r="R122" i="192"/>
  <c r="S122" i="192"/>
  <c r="D122" i="192"/>
  <c r="D121" i="192"/>
  <c r="H82" i="192"/>
  <c r="L82" i="192"/>
  <c r="P82" i="192"/>
  <c r="E83" i="192"/>
  <c r="F83" i="192"/>
  <c r="G83" i="192"/>
  <c r="H83" i="192"/>
  <c r="I83" i="192"/>
  <c r="J83" i="192"/>
  <c r="K83" i="192"/>
  <c r="L83" i="192"/>
  <c r="M83" i="192"/>
  <c r="N83" i="192"/>
  <c r="O83" i="192"/>
  <c r="P83" i="192"/>
  <c r="Q83" i="192"/>
  <c r="R83" i="192"/>
  <c r="S83" i="192"/>
  <c r="D83" i="192"/>
  <c r="D82" i="192"/>
  <c r="P60" i="192"/>
  <c r="L60" i="192"/>
  <c r="H60" i="192"/>
  <c r="D60" i="192"/>
  <c r="S61" i="192"/>
  <c r="R61" i="192"/>
  <c r="Q61" i="192"/>
  <c r="P61" i="192"/>
  <c r="O61" i="192"/>
  <c r="N61" i="192"/>
  <c r="M61" i="192"/>
  <c r="L61" i="192"/>
  <c r="K61" i="192"/>
  <c r="J61" i="192"/>
  <c r="I61" i="192"/>
  <c r="H61" i="192"/>
  <c r="G61" i="192"/>
  <c r="F61" i="192"/>
  <c r="E61" i="192"/>
  <c r="D61" i="192"/>
  <c r="P5" i="192"/>
  <c r="L5" i="192"/>
  <c r="H5" i="192"/>
  <c r="S6" i="192"/>
  <c r="R6" i="192"/>
  <c r="Q6" i="192"/>
  <c r="P6" i="192"/>
  <c r="O6" i="192"/>
  <c r="N6" i="192"/>
  <c r="M6" i="192"/>
  <c r="L6" i="192"/>
  <c r="K6" i="192"/>
  <c r="J6" i="192"/>
  <c r="I6" i="192"/>
  <c r="H6" i="192"/>
  <c r="G6" i="192"/>
  <c r="F6" i="192"/>
  <c r="E6" i="192"/>
  <c r="D6" i="192"/>
  <c r="D5" i="192"/>
  <c r="O118" i="192"/>
  <c r="N118" i="192"/>
  <c r="M118" i="192"/>
  <c r="L118" i="192"/>
  <c r="K118" i="192"/>
  <c r="J118" i="192"/>
  <c r="I118" i="192"/>
  <c r="H118" i="192"/>
  <c r="G118" i="192"/>
  <c r="F118" i="192"/>
  <c r="E118" i="192"/>
  <c r="O117" i="192"/>
  <c r="N117" i="192"/>
  <c r="M117" i="192"/>
  <c r="L117" i="192"/>
  <c r="K117" i="192"/>
  <c r="J117" i="192"/>
  <c r="I117" i="192"/>
  <c r="H117" i="192"/>
  <c r="G117" i="192"/>
  <c r="F117" i="192"/>
  <c r="E117" i="192"/>
  <c r="S116" i="192"/>
  <c r="R116" i="192"/>
  <c r="Q116" i="192"/>
  <c r="P116" i="192"/>
  <c r="O116" i="192"/>
  <c r="N116" i="192"/>
  <c r="M116" i="192"/>
  <c r="L116" i="192"/>
  <c r="K116" i="192"/>
  <c r="J116" i="192"/>
  <c r="I116" i="192"/>
  <c r="H116" i="192"/>
  <c r="G116" i="192"/>
  <c r="F116" i="192"/>
  <c r="E116" i="192"/>
  <c r="S115" i="192"/>
  <c r="R115" i="192"/>
  <c r="Q115" i="192"/>
  <c r="P115" i="192"/>
  <c r="O115" i="192"/>
  <c r="N115" i="192"/>
  <c r="M115" i="192"/>
  <c r="L115" i="192"/>
  <c r="K115" i="192"/>
  <c r="J115" i="192"/>
  <c r="I115" i="192"/>
  <c r="H115" i="192"/>
  <c r="G115" i="192"/>
  <c r="F115" i="192"/>
  <c r="E115" i="192"/>
  <c r="S114" i="192"/>
  <c r="R114" i="192"/>
  <c r="Q114" i="192"/>
  <c r="P114" i="192"/>
  <c r="O114" i="192"/>
  <c r="N114" i="192"/>
  <c r="M114" i="192"/>
  <c r="L114" i="192"/>
  <c r="K114" i="192"/>
  <c r="J114" i="192"/>
  <c r="I114" i="192"/>
  <c r="H114" i="192"/>
  <c r="G114" i="192"/>
  <c r="F114" i="192"/>
  <c r="E114" i="192"/>
  <c r="S113" i="192"/>
  <c r="R113" i="192"/>
  <c r="Q113" i="192"/>
  <c r="P113" i="192"/>
  <c r="O113" i="192"/>
  <c r="N113" i="192"/>
  <c r="M113" i="192"/>
  <c r="L113" i="192"/>
  <c r="K113" i="192"/>
  <c r="J113" i="192"/>
  <c r="I113" i="192"/>
  <c r="H113" i="192"/>
  <c r="G113" i="192"/>
  <c r="F113" i="192"/>
  <c r="E113" i="192"/>
  <c r="S112" i="192"/>
  <c r="R112" i="192"/>
  <c r="Q112" i="192"/>
  <c r="P112" i="192"/>
  <c r="O112" i="192"/>
  <c r="N112" i="192"/>
  <c r="M112" i="192"/>
  <c r="L112" i="192"/>
  <c r="K112" i="192"/>
  <c r="J112" i="192"/>
  <c r="I112" i="192"/>
  <c r="H112" i="192"/>
  <c r="G112" i="192"/>
  <c r="F112" i="192"/>
  <c r="E112" i="192"/>
  <c r="S111" i="192"/>
  <c r="R111" i="192"/>
  <c r="Q111" i="192"/>
  <c r="P111" i="192"/>
  <c r="O111" i="192"/>
  <c r="N111" i="192"/>
  <c r="M111" i="192"/>
  <c r="L111" i="192"/>
  <c r="K111" i="192"/>
  <c r="J111" i="192"/>
  <c r="I111" i="192"/>
  <c r="H111" i="192"/>
  <c r="G111" i="192"/>
  <c r="F111" i="192"/>
  <c r="E111" i="192"/>
  <c r="O110" i="192"/>
  <c r="N110" i="192"/>
  <c r="M110" i="192"/>
  <c r="L110" i="192"/>
  <c r="K110" i="192"/>
  <c r="J110" i="192"/>
  <c r="I110" i="192"/>
  <c r="H110" i="192"/>
  <c r="G110" i="192"/>
  <c r="F110" i="192"/>
  <c r="E110" i="192"/>
  <c r="O109" i="192"/>
  <c r="N109" i="192"/>
  <c r="M109" i="192"/>
  <c r="L109" i="192"/>
  <c r="K109" i="192"/>
  <c r="J109" i="192"/>
  <c r="I109" i="192"/>
  <c r="H109" i="192"/>
  <c r="G109" i="192"/>
  <c r="F109" i="192"/>
  <c r="E109" i="192"/>
  <c r="O108" i="192"/>
  <c r="N108" i="192"/>
  <c r="M108" i="192"/>
  <c r="L108" i="192"/>
  <c r="K108" i="192"/>
  <c r="J108" i="192"/>
  <c r="I108" i="192"/>
  <c r="H108" i="192"/>
  <c r="G108" i="192"/>
  <c r="F108" i="192"/>
  <c r="E108" i="192"/>
  <c r="S107" i="192"/>
  <c r="R107" i="192"/>
  <c r="Q107" i="192"/>
  <c r="P107" i="192"/>
  <c r="O107" i="192"/>
  <c r="N107" i="192"/>
  <c r="M107" i="192"/>
  <c r="L107" i="192"/>
  <c r="K107" i="192"/>
  <c r="J107" i="192"/>
  <c r="I107" i="192"/>
  <c r="H107" i="192"/>
  <c r="G107" i="192"/>
  <c r="F107" i="192"/>
  <c r="E107" i="192"/>
  <c r="S106" i="192"/>
  <c r="R106" i="192"/>
  <c r="Q106" i="192"/>
  <c r="P106" i="192"/>
  <c r="O106" i="192"/>
  <c r="N106" i="192"/>
  <c r="M106" i="192"/>
  <c r="L106" i="192"/>
  <c r="K106" i="192"/>
  <c r="J106" i="192"/>
  <c r="I106" i="192"/>
  <c r="H106" i="192"/>
  <c r="G106" i="192"/>
  <c r="F106" i="192"/>
  <c r="E106" i="192"/>
  <c r="S105" i="192"/>
  <c r="R105" i="192"/>
  <c r="Q105" i="192"/>
  <c r="P105" i="192"/>
  <c r="O105" i="192"/>
  <c r="N105" i="192"/>
  <c r="M105" i="192"/>
  <c r="L105" i="192"/>
  <c r="K105" i="192"/>
  <c r="J105" i="192"/>
  <c r="I105" i="192"/>
  <c r="H105" i="192"/>
  <c r="G105" i="192"/>
  <c r="F105" i="192"/>
  <c r="E105" i="192"/>
  <c r="S104" i="192"/>
  <c r="R104" i="192"/>
  <c r="Q104" i="192"/>
  <c r="P104" i="192"/>
  <c r="O104" i="192"/>
  <c r="N104" i="192"/>
  <c r="M104" i="192"/>
  <c r="L104" i="192"/>
  <c r="K104" i="192"/>
  <c r="J104" i="192"/>
  <c r="I104" i="192"/>
  <c r="H104" i="192"/>
  <c r="G104" i="192"/>
  <c r="F104" i="192"/>
  <c r="E104" i="192"/>
  <c r="O103" i="192"/>
  <c r="N103" i="192"/>
  <c r="M103" i="192"/>
  <c r="L103" i="192"/>
  <c r="K103" i="192"/>
  <c r="J103" i="192"/>
  <c r="I103" i="192"/>
  <c r="H103" i="192"/>
  <c r="G103" i="192"/>
  <c r="F103" i="192"/>
  <c r="E103" i="192"/>
  <c r="S102" i="192"/>
  <c r="R102" i="192"/>
  <c r="Q102" i="192"/>
  <c r="P102" i="192"/>
  <c r="O102" i="192"/>
  <c r="N102" i="192"/>
  <c r="M102" i="192"/>
  <c r="L102" i="192"/>
  <c r="K102" i="192"/>
  <c r="J102" i="192"/>
  <c r="I102" i="192"/>
  <c r="H102" i="192"/>
  <c r="G102" i="192"/>
  <c r="F102" i="192"/>
  <c r="E102" i="192"/>
  <c r="S101" i="192"/>
  <c r="R101" i="192"/>
  <c r="Q101" i="192"/>
  <c r="P101" i="192"/>
  <c r="O101" i="192"/>
  <c r="N101" i="192"/>
  <c r="M101" i="192"/>
  <c r="L101" i="192"/>
  <c r="K101" i="192"/>
  <c r="J101" i="192"/>
  <c r="I101" i="192"/>
  <c r="H101" i="192"/>
  <c r="G101" i="192"/>
  <c r="F101" i="192"/>
  <c r="E101" i="192"/>
  <c r="S100" i="192"/>
  <c r="R100" i="192"/>
  <c r="Q100" i="192"/>
  <c r="P100" i="192"/>
  <c r="O100" i="192"/>
  <c r="N100" i="192"/>
  <c r="M100" i="192"/>
  <c r="L100" i="192"/>
  <c r="K100" i="192"/>
  <c r="J100" i="192"/>
  <c r="I100" i="192"/>
  <c r="H100" i="192"/>
  <c r="G100" i="192"/>
  <c r="F100" i="192"/>
  <c r="E100" i="192"/>
  <c r="S99" i="192"/>
  <c r="R99" i="192"/>
  <c r="Q99" i="192"/>
  <c r="P99" i="192"/>
  <c r="O99" i="192"/>
  <c r="N99" i="192"/>
  <c r="M99" i="192"/>
  <c r="L99" i="192"/>
  <c r="K99" i="192"/>
  <c r="J99" i="192"/>
  <c r="I99" i="192"/>
  <c r="H99" i="192"/>
  <c r="G99" i="192"/>
  <c r="F99" i="192"/>
  <c r="E99" i="192"/>
  <c r="O98" i="192"/>
  <c r="N98" i="192"/>
  <c r="M98" i="192"/>
  <c r="L98" i="192"/>
  <c r="K98" i="192"/>
  <c r="J98" i="192"/>
  <c r="I98" i="192"/>
  <c r="H98" i="192"/>
  <c r="G98" i="192"/>
  <c r="F98" i="192"/>
  <c r="E98" i="192"/>
  <c r="S97" i="192"/>
  <c r="R97" i="192"/>
  <c r="Q97" i="192"/>
  <c r="P97" i="192"/>
  <c r="O97" i="192"/>
  <c r="N97" i="192"/>
  <c r="M97" i="192"/>
  <c r="L97" i="192"/>
  <c r="K97" i="192"/>
  <c r="J97" i="192"/>
  <c r="I97" i="192"/>
  <c r="H97" i="192"/>
  <c r="G97" i="192"/>
  <c r="F97" i="192"/>
  <c r="E97" i="192"/>
  <c r="O96" i="192"/>
  <c r="N96" i="192"/>
  <c r="M96" i="192"/>
  <c r="L96" i="192"/>
  <c r="K96" i="192"/>
  <c r="J96" i="192"/>
  <c r="I96" i="192"/>
  <c r="H96" i="192"/>
  <c r="G96" i="192"/>
  <c r="F96" i="192"/>
  <c r="E96" i="192"/>
  <c r="S95" i="192"/>
  <c r="R95" i="192"/>
  <c r="Q95" i="192"/>
  <c r="P95" i="192"/>
  <c r="O95" i="192"/>
  <c r="N95" i="192"/>
  <c r="M95" i="192"/>
  <c r="L95" i="192"/>
  <c r="K95" i="192"/>
  <c r="J95" i="192"/>
  <c r="I95" i="192"/>
  <c r="H95" i="192"/>
  <c r="G95" i="192"/>
  <c r="F95" i="192"/>
  <c r="E95" i="192"/>
  <c r="S94" i="192"/>
  <c r="R94" i="192"/>
  <c r="Q94" i="192"/>
  <c r="P94" i="192"/>
  <c r="O94" i="192"/>
  <c r="N94" i="192"/>
  <c r="M94" i="192"/>
  <c r="L94" i="192"/>
  <c r="K94" i="192"/>
  <c r="J94" i="192"/>
  <c r="I94" i="192"/>
  <c r="H94" i="192"/>
  <c r="G94" i="192"/>
  <c r="F94" i="192"/>
  <c r="E94" i="192"/>
  <c r="O93" i="192"/>
  <c r="N93" i="192"/>
  <c r="M93" i="192"/>
  <c r="L93" i="192"/>
  <c r="K93" i="192"/>
  <c r="J93" i="192"/>
  <c r="I93" i="192"/>
  <c r="H93" i="192"/>
  <c r="G93" i="192"/>
  <c r="F93" i="192"/>
  <c r="E93" i="192"/>
  <c r="S92" i="192"/>
  <c r="R92" i="192"/>
  <c r="Q92" i="192"/>
  <c r="P92" i="192"/>
  <c r="O92" i="192"/>
  <c r="N92" i="192"/>
  <c r="M92" i="192"/>
  <c r="L92" i="192"/>
  <c r="K92" i="192"/>
  <c r="J92" i="192"/>
  <c r="I92" i="192"/>
  <c r="H92" i="192"/>
  <c r="G92" i="192"/>
  <c r="F92" i="192"/>
  <c r="E92" i="192"/>
  <c r="S91" i="192"/>
  <c r="R91" i="192"/>
  <c r="Q91" i="192"/>
  <c r="P91" i="192"/>
  <c r="O91" i="192"/>
  <c r="N91" i="192"/>
  <c r="M91" i="192"/>
  <c r="L91" i="192"/>
  <c r="K91" i="192"/>
  <c r="J91" i="192"/>
  <c r="I91" i="192"/>
  <c r="H91" i="192"/>
  <c r="G91" i="192"/>
  <c r="F91" i="192"/>
  <c r="E91" i="192"/>
  <c r="S90" i="192"/>
  <c r="R90" i="192"/>
  <c r="Q90" i="192"/>
  <c r="P90" i="192"/>
  <c r="O90" i="192"/>
  <c r="N90" i="192"/>
  <c r="M90" i="192"/>
  <c r="L90" i="192"/>
  <c r="K90" i="192"/>
  <c r="J90" i="192"/>
  <c r="I90" i="192"/>
  <c r="H90" i="192"/>
  <c r="G90" i="192"/>
  <c r="F90" i="192"/>
  <c r="E90" i="192"/>
  <c r="S89" i="192"/>
  <c r="R89" i="192"/>
  <c r="Q89" i="192"/>
  <c r="P89" i="192"/>
  <c r="O89" i="192"/>
  <c r="N89" i="192"/>
  <c r="M89" i="192"/>
  <c r="L89" i="192"/>
  <c r="K89" i="192"/>
  <c r="J89" i="192"/>
  <c r="I89" i="192"/>
  <c r="H89" i="192"/>
  <c r="G89" i="192"/>
  <c r="F89" i="192"/>
  <c r="E89" i="192"/>
  <c r="O88" i="192"/>
  <c r="N88" i="192"/>
  <c r="M88" i="192"/>
  <c r="L88" i="192"/>
  <c r="K88" i="192"/>
  <c r="J88" i="192"/>
  <c r="I88" i="192"/>
  <c r="H88" i="192"/>
  <c r="G88" i="192"/>
  <c r="F88" i="192"/>
  <c r="E88" i="192"/>
  <c r="S87" i="192"/>
  <c r="R87" i="192"/>
  <c r="Q87" i="192"/>
  <c r="P87" i="192"/>
  <c r="O87" i="192"/>
  <c r="N87" i="192"/>
  <c r="M87" i="192"/>
  <c r="L87" i="192"/>
  <c r="K87" i="192"/>
  <c r="J87" i="192"/>
  <c r="I87" i="192"/>
  <c r="H87" i="192"/>
  <c r="G87" i="192"/>
  <c r="F87" i="192"/>
  <c r="E87" i="192"/>
  <c r="S86" i="192"/>
  <c r="R86" i="192"/>
  <c r="Q86" i="192"/>
  <c r="P86" i="192"/>
  <c r="O86" i="192"/>
  <c r="N86" i="192"/>
  <c r="M86" i="192"/>
  <c r="L86" i="192"/>
  <c r="K86" i="192"/>
  <c r="J86" i="192"/>
  <c r="I86" i="192"/>
  <c r="H86" i="192"/>
  <c r="G86" i="192"/>
  <c r="F86" i="192"/>
  <c r="E86" i="192"/>
  <c r="S85" i="192"/>
  <c r="R85" i="192"/>
  <c r="Q85" i="192"/>
  <c r="P85" i="192"/>
  <c r="O85" i="192"/>
  <c r="N85" i="192"/>
  <c r="M85" i="192"/>
  <c r="L85" i="192"/>
  <c r="K85" i="192"/>
  <c r="J85" i="192"/>
  <c r="I85" i="192"/>
  <c r="H85" i="192"/>
  <c r="G85" i="192"/>
  <c r="F85" i="192"/>
  <c r="E85" i="192"/>
  <c r="S84" i="192"/>
  <c r="R84" i="192"/>
  <c r="Q84" i="192"/>
  <c r="P84" i="192"/>
  <c r="O84" i="192"/>
  <c r="N84" i="192"/>
  <c r="M84" i="192"/>
  <c r="L84" i="192"/>
  <c r="K84" i="192"/>
  <c r="J84" i="192"/>
  <c r="I84" i="192"/>
  <c r="H84" i="192"/>
  <c r="G84" i="192"/>
  <c r="F84" i="192"/>
  <c r="E84" i="192"/>
  <c r="Q110" i="192"/>
  <c r="P110" i="192"/>
  <c r="S93" i="192"/>
  <c r="S110" i="192"/>
  <c r="S109" i="192"/>
  <c r="S108" i="192"/>
  <c r="S103" i="192"/>
  <c r="S98" i="192"/>
  <c r="S96" i="192"/>
  <c r="S88" i="192"/>
  <c r="R109" i="192"/>
  <c r="Q109" i="192"/>
  <c r="P109" i="192"/>
  <c r="R108" i="192"/>
  <c r="Q108" i="192"/>
  <c r="P108" i="192"/>
  <c r="R103" i="192"/>
  <c r="Q103" i="192"/>
  <c r="P103" i="192"/>
  <c r="R98" i="192"/>
  <c r="Q98" i="192"/>
  <c r="P98" i="192"/>
  <c r="R96" i="192"/>
  <c r="Q96" i="192"/>
  <c r="P96" i="192"/>
  <c r="R93" i="192"/>
  <c r="Q93" i="192"/>
  <c r="P93" i="192"/>
  <c r="R88" i="192"/>
  <c r="Q88" i="192"/>
  <c r="P88" i="192"/>
  <c r="S170" i="192"/>
  <c r="R170" i="192"/>
  <c r="Q170" i="192"/>
  <c r="P170" i="192"/>
  <c r="R165" i="192"/>
  <c r="Q165" i="192"/>
  <c r="P165" i="192"/>
  <c r="R155" i="192"/>
  <c r="Q155" i="192"/>
  <c r="P155" i="192"/>
  <c r="R142" i="192"/>
  <c r="P142" i="192"/>
  <c r="R137" i="192"/>
  <c r="Q137" i="192"/>
  <c r="P137" i="192"/>
  <c r="M165" i="192"/>
  <c r="L170" i="192"/>
  <c r="M170" i="192"/>
  <c r="L165" i="192"/>
  <c r="D123" i="192"/>
  <c r="O170" i="192"/>
  <c r="N170" i="192"/>
  <c r="K170" i="192"/>
  <c r="J170" i="192"/>
  <c r="I170" i="192"/>
  <c r="H170" i="192"/>
  <c r="G170" i="192"/>
  <c r="F170" i="192"/>
  <c r="E170" i="192"/>
  <c r="S169" i="192"/>
  <c r="R169" i="192"/>
  <c r="Q169" i="192"/>
  <c r="P169" i="192"/>
  <c r="O169" i="192"/>
  <c r="N169" i="192"/>
  <c r="M169" i="192"/>
  <c r="L169" i="192"/>
  <c r="K169" i="192"/>
  <c r="J169" i="192"/>
  <c r="I169" i="192"/>
  <c r="H169" i="192"/>
  <c r="G169" i="192"/>
  <c r="F169" i="192"/>
  <c r="E169" i="192"/>
  <c r="S168" i="192"/>
  <c r="R168" i="192"/>
  <c r="Q168" i="192"/>
  <c r="P168" i="192"/>
  <c r="O168" i="192"/>
  <c r="N168" i="192"/>
  <c r="M168" i="192"/>
  <c r="L168" i="192"/>
  <c r="K168" i="192"/>
  <c r="J168" i="192"/>
  <c r="I168" i="192"/>
  <c r="H168" i="192"/>
  <c r="G168" i="192"/>
  <c r="F168" i="192"/>
  <c r="E168" i="192"/>
  <c r="S167" i="192"/>
  <c r="R167" i="192"/>
  <c r="Q167" i="192"/>
  <c r="P167" i="192"/>
  <c r="O167" i="192"/>
  <c r="N167" i="192"/>
  <c r="M167" i="192"/>
  <c r="L167" i="192"/>
  <c r="K167" i="192"/>
  <c r="J167" i="192"/>
  <c r="I167" i="192"/>
  <c r="H167" i="192"/>
  <c r="G167" i="192"/>
  <c r="F167" i="192"/>
  <c r="E167" i="192"/>
  <c r="S166" i="192"/>
  <c r="R166" i="192"/>
  <c r="Q166" i="192"/>
  <c r="P166" i="192"/>
  <c r="O166" i="192"/>
  <c r="N166" i="192"/>
  <c r="M166" i="192"/>
  <c r="L166" i="192"/>
  <c r="K166" i="192"/>
  <c r="J166" i="192"/>
  <c r="I166" i="192"/>
  <c r="H166" i="192"/>
  <c r="G166" i="192"/>
  <c r="F166" i="192"/>
  <c r="E166" i="192"/>
  <c r="S165" i="192"/>
  <c r="O165" i="192"/>
  <c r="N165" i="192"/>
  <c r="K165" i="192"/>
  <c r="J165" i="192"/>
  <c r="I165" i="192"/>
  <c r="H165" i="192"/>
  <c r="G165" i="192"/>
  <c r="F165" i="192"/>
  <c r="E165" i="192"/>
  <c r="S164" i="192"/>
  <c r="R164" i="192"/>
  <c r="Q164" i="192"/>
  <c r="P164" i="192"/>
  <c r="O164" i="192"/>
  <c r="N164" i="192"/>
  <c r="M164" i="192"/>
  <c r="L164" i="192"/>
  <c r="K164" i="192"/>
  <c r="J164" i="192"/>
  <c r="I164" i="192"/>
  <c r="H164" i="192"/>
  <c r="G164" i="192"/>
  <c r="F164" i="192"/>
  <c r="E164" i="192"/>
  <c r="S163" i="192"/>
  <c r="R163" i="192"/>
  <c r="Q163" i="192"/>
  <c r="P163" i="192"/>
  <c r="O163" i="192"/>
  <c r="N163" i="192"/>
  <c r="M163" i="192"/>
  <c r="L163" i="192"/>
  <c r="K163" i="192"/>
  <c r="J163" i="192"/>
  <c r="I163" i="192"/>
  <c r="H163" i="192"/>
  <c r="G163" i="192"/>
  <c r="F163" i="192"/>
  <c r="E163" i="192"/>
  <c r="S162" i="192"/>
  <c r="R162" i="192"/>
  <c r="Q162" i="192"/>
  <c r="P162" i="192"/>
  <c r="O162" i="192"/>
  <c r="N162" i="192"/>
  <c r="M162" i="192"/>
  <c r="L162" i="192"/>
  <c r="K162" i="192"/>
  <c r="J162" i="192"/>
  <c r="I162" i="192"/>
  <c r="H162" i="192"/>
  <c r="G162" i="192"/>
  <c r="F162" i="192"/>
  <c r="E162" i="192"/>
  <c r="S161" i="192"/>
  <c r="R161" i="192"/>
  <c r="Q161" i="192"/>
  <c r="P161" i="192"/>
  <c r="O161" i="192"/>
  <c r="N161" i="192"/>
  <c r="M161" i="192"/>
  <c r="L161" i="192"/>
  <c r="K161" i="192"/>
  <c r="J161" i="192"/>
  <c r="I161" i="192"/>
  <c r="H161" i="192"/>
  <c r="G161" i="192"/>
  <c r="F161" i="192"/>
  <c r="E161" i="192"/>
  <c r="S160" i="192"/>
  <c r="R160" i="192"/>
  <c r="Q160" i="192"/>
  <c r="P160" i="192"/>
  <c r="O160" i="192"/>
  <c r="N160" i="192"/>
  <c r="M160" i="192"/>
  <c r="L160" i="192"/>
  <c r="K160" i="192"/>
  <c r="J160" i="192"/>
  <c r="I160" i="192"/>
  <c r="H160" i="192"/>
  <c r="G160" i="192"/>
  <c r="F160" i="192"/>
  <c r="E160" i="192"/>
  <c r="S159" i="192"/>
  <c r="R159" i="192"/>
  <c r="Q159" i="192"/>
  <c r="P159" i="192"/>
  <c r="O159" i="192"/>
  <c r="N159" i="192"/>
  <c r="M159" i="192"/>
  <c r="L159" i="192"/>
  <c r="K159" i="192"/>
  <c r="J159" i="192"/>
  <c r="I159" i="192"/>
  <c r="H159" i="192"/>
  <c r="G159" i="192"/>
  <c r="F159" i="192"/>
  <c r="E159" i="192"/>
  <c r="S158" i="192"/>
  <c r="R158" i="192"/>
  <c r="Q158" i="192"/>
  <c r="P158" i="192"/>
  <c r="O158" i="192"/>
  <c r="N158" i="192"/>
  <c r="M158" i="192"/>
  <c r="L158" i="192"/>
  <c r="K158" i="192"/>
  <c r="J158" i="192"/>
  <c r="I158" i="192"/>
  <c r="H158" i="192"/>
  <c r="G158" i="192"/>
  <c r="F158" i="192"/>
  <c r="E158" i="192"/>
  <c r="S157" i="192"/>
  <c r="R157" i="192"/>
  <c r="Q157" i="192"/>
  <c r="P157" i="192"/>
  <c r="O157" i="192"/>
  <c r="N157" i="192"/>
  <c r="M157" i="192"/>
  <c r="L157" i="192"/>
  <c r="K157" i="192"/>
  <c r="J157" i="192"/>
  <c r="I157" i="192"/>
  <c r="H157" i="192"/>
  <c r="G157" i="192"/>
  <c r="F157" i="192"/>
  <c r="E157" i="192"/>
  <c r="S156" i="192"/>
  <c r="R156" i="192"/>
  <c r="Q156" i="192"/>
  <c r="P156" i="192"/>
  <c r="O156" i="192"/>
  <c r="N156" i="192"/>
  <c r="M156" i="192"/>
  <c r="L156" i="192"/>
  <c r="K156" i="192"/>
  <c r="J156" i="192"/>
  <c r="I156" i="192"/>
  <c r="H156" i="192"/>
  <c r="G156" i="192"/>
  <c r="F156" i="192"/>
  <c r="E156" i="192"/>
  <c r="S155" i="192"/>
  <c r="O155" i="192"/>
  <c r="N155" i="192"/>
  <c r="M155" i="192"/>
  <c r="L155" i="192"/>
  <c r="K155" i="192"/>
  <c r="J155" i="192"/>
  <c r="I155" i="192"/>
  <c r="H155" i="192"/>
  <c r="G155" i="192"/>
  <c r="F155" i="192"/>
  <c r="E155" i="192"/>
  <c r="S154" i="192"/>
  <c r="R154" i="192"/>
  <c r="Q154" i="192"/>
  <c r="P154" i="192"/>
  <c r="O154" i="192"/>
  <c r="N154" i="192"/>
  <c r="M154" i="192"/>
  <c r="L154" i="192"/>
  <c r="K154" i="192"/>
  <c r="J154" i="192"/>
  <c r="I154" i="192"/>
  <c r="H154" i="192"/>
  <c r="G154" i="192"/>
  <c r="F154" i="192"/>
  <c r="E154" i="192"/>
  <c r="S153" i="192"/>
  <c r="R153" i="192"/>
  <c r="Q153" i="192"/>
  <c r="P153" i="192"/>
  <c r="O153" i="192"/>
  <c r="N153" i="192"/>
  <c r="M153" i="192"/>
  <c r="L153" i="192"/>
  <c r="K153" i="192"/>
  <c r="J153" i="192"/>
  <c r="I153" i="192"/>
  <c r="H153" i="192"/>
  <c r="G153" i="192"/>
  <c r="F153" i="192"/>
  <c r="E153" i="192"/>
  <c r="S152" i="192"/>
  <c r="R152" i="192"/>
  <c r="Q152" i="192"/>
  <c r="P152" i="192"/>
  <c r="O152" i="192"/>
  <c r="N152" i="192"/>
  <c r="M152" i="192"/>
  <c r="L152" i="192"/>
  <c r="K152" i="192"/>
  <c r="J152" i="192"/>
  <c r="I152" i="192"/>
  <c r="H152" i="192"/>
  <c r="G152" i="192"/>
  <c r="F152" i="192"/>
  <c r="E152" i="192"/>
  <c r="S151" i="192"/>
  <c r="R151" i="192"/>
  <c r="Q151" i="192"/>
  <c r="P151" i="192"/>
  <c r="O151" i="192"/>
  <c r="N151" i="192"/>
  <c r="M151" i="192"/>
  <c r="L151" i="192"/>
  <c r="K151" i="192"/>
  <c r="J151" i="192"/>
  <c r="I151" i="192"/>
  <c r="H151" i="192"/>
  <c r="G151" i="192"/>
  <c r="F151" i="192"/>
  <c r="E151" i="192"/>
  <c r="S150" i="192"/>
  <c r="R150" i="192"/>
  <c r="Q150" i="192"/>
  <c r="P150" i="192"/>
  <c r="O150" i="192"/>
  <c r="N150" i="192"/>
  <c r="M150" i="192"/>
  <c r="L150" i="192"/>
  <c r="K150" i="192"/>
  <c r="J150" i="192"/>
  <c r="I150" i="192"/>
  <c r="H150" i="192"/>
  <c r="G150" i="192"/>
  <c r="F150" i="192"/>
  <c r="E150" i="192"/>
  <c r="S149" i="192"/>
  <c r="R149" i="192"/>
  <c r="Q149" i="192"/>
  <c r="P149" i="192"/>
  <c r="O149" i="192"/>
  <c r="N149" i="192"/>
  <c r="M149" i="192"/>
  <c r="L149" i="192"/>
  <c r="K149" i="192"/>
  <c r="J149" i="192"/>
  <c r="I149" i="192"/>
  <c r="H149" i="192"/>
  <c r="G149" i="192"/>
  <c r="F149" i="192"/>
  <c r="E149" i="192"/>
  <c r="S148" i="192"/>
  <c r="R148" i="192"/>
  <c r="Q148" i="192"/>
  <c r="P148" i="192"/>
  <c r="O148" i="192"/>
  <c r="N148" i="192"/>
  <c r="M148" i="192"/>
  <c r="L148" i="192"/>
  <c r="K148" i="192"/>
  <c r="J148" i="192"/>
  <c r="I148" i="192"/>
  <c r="H148" i="192"/>
  <c r="G148" i="192"/>
  <c r="F148" i="192"/>
  <c r="E148" i="192"/>
  <c r="S147" i="192"/>
  <c r="R147" i="192"/>
  <c r="Q147" i="192"/>
  <c r="P147" i="192"/>
  <c r="O147" i="192"/>
  <c r="N147" i="192"/>
  <c r="M147" i="192"/>
  <c r="L147" i="192"/>
  <c r="K147" i="192"/>
  <c r="J147" i="192"/>
  <c r="I147" i="192"/>
  <c r="H147" i="192"/>
  <c r="G147" i="192"/>
  <c r="F147" i="192"/>
  <c r="E147" i="192"/>
  <c r="S146" i="192"/>
  <c r="R146" i="192"/>
  <c r="Q146" i="192"/>
  <c r="P146" i="192"/>
  <c r="O146" i="192"/>
  <c r="N146" i="192"/>
  <c r="M146" i="192"/>
  <c r="L146" i="192"/>
  <c r="K146" i="192"/>
  <c r="J146" i="192"/>
  <c r="I146" i="192"/>
  <c r="H146" i="192"/>
  <c r="G146" i="192"/>
  <c r="F146" i="192"/>
  <c r="E146" i="192"/>
  <c r="S145" i="192"/>
  <c r="R145" i="192"/>
  <c r="Q145" i="192"/>
  <c r="P145" i="192"/>
  <c r="O145" i="192"/>
  <c r="N145" i="192"/>
  <c r="M145" i="192"/>
  <c r="L145" i="192"/>
  <c r="K145" i="192"/>
  <c r="J145" i="192"/>
  <c r="I145" i="192"/>
  <c r="H145" i="192"/>
  <c r="G145" i="192"/>
  <c r="F145" i="192"/>
  <c r="E145" i="192"/>
  <c r="S144" i="192"/>
  <c r="R144" i="192"/>
  <c r="Q144" i="192"/>
  <c r="P144" i="192"/>
  <c r="O144" i="192"/>
  <c r="N144" i="192"/>
  <c r="M144" i="192"/>
  <c r="L144" i="192"/>
  <c r="K144" i="192"/>
  <c r="J144" i="192"/>
  <c r="I144" i="192"/>
  <c r="H144" i="192"/>
  <c r="G144" i="192"/>
  <c r="F144" i="192"/>
  <c r="E144" i="192"/>
  <c r="S143" i="192"/>
  <c r="R143" i="192"/>
  <c r="Q143" i="192"/>
  <c r="P143" i="192"/>
  <c r="O143" i="192"/>
  <c r="N143" i="192"/>
  <c r="M143" i="192"/>
  <c r="L143" i="192"/>
  <c r="K143" i="192"/>
  <c r="J143" i="192"/>
  <c r="I143" i="192"/>
  <c r="H143" i="192"/>
  <c r="G143" i="192"/>
  <c r="F143" i="192"/>
  <c r="E143" i="192"/>
  <c r="S142" i="192"/>
  <c r="Q142" i="192"/>
  <c r="O142" i="192"/>
  <c r="N142" i="192"/>
  <c r="M142" i="192"/>
  <c r="L142" i="192"/>
  <c r="K142" i="192"/>
  <c r="J142" i="192"/>
  <c r="I142" i="192"/>
  <c r="H142" i="192"/>
  <c r="G142" i="192"/>
  <c r="F142" i="192"/>
  <c r="E142" i="192"/>
  <c r="S141" i="192"/>
  <c r="R141" i="192"/>
  <c r="Q141" i="192"/>
  <c r="P141" i="192"/>
  <c r="O141" i="192"/>
  <c r="N141" i="192"/>
  <c r="M141" i="192"/>
  <c r="L141" i="192"/>
  <c r="K141" i="192"/>
  <c r="J141" i="192"/>
  <c r="I141" i="192"/>
  <c r="H141" i="192"/>
  <c r="G141" i="192"/>
  <c r="F141" i="192"/>
  <c r="E141" i="192"/>
  <c r="S140" i="192"/>
  <c r="R140" i="192"/>
  <c r="Q140" i="192"/>
  <c r="P140" i="192"/>
  <c r="O140" i="192"/>
  <c r="N140" i="192"/>
  <c r="M140" i="192"/>
  <c r="L140" i="192"/>
  <c r="K140" i="192"/>
  <c r="J140" i="192"/>
  <c r="I140" i="192"/>
  <c r="H140" i="192"/>
  <c r="G140" i="192"/>
  <c r="F140" i="192"/>
  <c r="E140" i="192"/>
  <c r="S139" i="192"/>
  <c r="R139" i="192"/>
  <c r="Q139" i="192"/>
  <c r="P139" i="192"/>
  <c r="O139" i="192"/>
  <c r="N139" i="192"/>
  <c r="M139" i="192"/>
  <c r="L139" i="192"/>
  <c r="K139" i="192"/>
  <c r="J139" i="192"/>
  <c r="I139" i="192"/>
  <c r="H139" i="192"/>
  <c r="G139" i="192"/>
  <c r="F139" i="192"/>
  <c r="E139" i="192"/>
  <c r="S138" i="192"/>
  <c r="R138" i="192"/>
  <c r="Q138" i="192"/>
  <c r="P138" i="192"/>
  <c r="O138" i="192"/>
  <c r="N138" i="192"/>
  <c r="M138" i="192"/>
  <c r="L138" i="192"/>
  <c r="K138" i="192"/>
  <c r="J138" i="192"/>
  <c r="I138" i="192"/>
  <c r="H138" i="192"/>
  <c r="G138" i="192"/>
  <c r="F138" i="192"/>
  <c r="E138" i="192"/>
  <c r="S137" i="192"/>
  <c r="O137" i="192"/>
  <c r="N137" i="192"/>
  <c r="M137" i="192"/>
  <c r="L137" i="192"/>
  <c r="K137" i="192"/>
  <c r="J137" i="192"/>
  <c r="I137" i="192"/>
  <c r="H137" i="192"/>
  <c r="G137" i="192"/>
  <c r="F137" i="192"/>
  <c r="E137" i="192"/>
  <c r="S136" i="192"/>
  <c r="R136" i="192"/>
  <c r="Q136" i="192"/>
  <c r="P136" i="192"/>
  <c r="O136" i="192"/>
  <c r="N136" i="192"/>
  <c r="M136" i="192"/>
  <c r="L136" i="192"/>
  <c r="K136" i="192"/>
  <c r="J136" i="192"/>
  <c r="I136" i="192"/>
  <c r="H136" i="192"/>
  <c r="G136" i="192"/>
  <c r="F136" i="192"/>
  <c r="E136" i="192"/>
  <c r="S135" i="192"/>
  <c r="R135" i="192"/>
  <c r="Q135" i="192"/>
  <c r="P135" i="192"/>
  <c r="O135" i="192"/>
  <c r="N135" i="192"/>
  <c r="M135" i="192"/>
  <c r="L135" i="192"/>
  <c r="K135" i="192"/>
  <c r="J135" i="192"/>
  <c r="I135" i="192"/>
  <c r="H135" i="192"/>
  <c r="G135" i="192"/>
  <c r="F135" i="192"/>
  <c r="E135" i="192"/>
  <c r="S134" i="192"/>
  <c r="R134" i="192"/>
  <c r="Q134" i="192"/>
  <c r="P134" i="192"/>
  <c r="O134" i="192"/>
  <c r="N134" i="192"/>
  <c r="M134" i="192"/>
  <c r="L134" i="192"/>
  <c r="K134" i="192"/>
  <c r="J134" i="192"/>
  <c r="I134" i="192"/>
  <c r="H134" i="192"/>
  <c r="G134" i="192"/>
  <c r="F134" i="192"/>
  <c r="E134" i="192"/>
  <c r="S133" i="192"/>
  <c r="R133" i="192"/>
  <c r="Q133" i="192"/>
  <c r="P133" i="192"/>
  <c r="O133" i="192"/>
  <c r="N133" i="192"/>
  <c r="M133" i="192"/>
  <c r="L133" i="192"/>
  <c r="K133" i="192"/>
  <c r="J133" i="192"/>
  <c r="I133" i="192"/>
  <c r="H133" i="192"/>
  <c r="G133" i="192"/>
  <c r="F133" i="192"/>
  <c r="E133" i="192"/>
  <c r="S132" i="192"/>
  <c r="R132" i="192"/>
  <c r="Q132" i="192"/>
  <c r="P132" i="192"/>
  <c r="O132" i="192"/>
  <c r="N132" i="192"/>
  <c r="M132" i="192"/>
  <c r="L132" i="192"/>
  <c r="K132" i="192"/>
  <c r="J132" i="192"/>
  <c r="I132" i="192"/>
  <c r="H132" i="192"/>
  <c r="G132" i="192"/>
  <c r="F132" i="192"/>
  <c r="E132" i="192"/>
  <c r="S131" i="192"/>
  <c r="R131" i="192"/>
  <c r="Q131" i="192"/>
  <c r="P131" i="192"/>
  <c r="O131" i="192"/>
  <c r="N131" i="192"/>
  <c r="M131" i="192"/>
  <c r="L131" i="192"/>
  <c r="K131" i="192"/>
  <c r="J131" i="192"/>
  <c r="I131" i="192"/>
  <c r="H131" i="192"/>
  <c r="G131" i="192"/>
  <c r="F131" i="192"/>
  <c r="E131" i="192"/>
  <c r="S130" i="192"/>
  <c r="R130" i="192"/>
  <c r="Q130" i="192"/>
  <c r="P130" i="192"/>
  <c r="O130" i="192"/>
  <c r="N130" i="192"/>
  <c r="M130" i="192"/>
  <c r="L130" i="192"/>
  <c r="K130" i="192"/>
  <c r="J130" i="192"/>
  <c r="I130" i="192"/>
  <c r="H130" i="192"/>
  <c r="G130" i="192"/>
  <c r="F130" i="192"/>
  <c r="E130" i="192"/>
  <c r="S129" i="192"/>
  <c r="R129" i="192"/>
  <c r="Q129" i="192"/>
  <c r="P129" i="192"/>
  <c r="O129" i="192"/>
  <c r="N129" i="192"/>
  <c r="M129" i="192"/>
  <c r="L129" i="192"/>
  <c r="K129" i="192"/>
  <c r="J129" i="192"/>
  <c r="I129" i="192"/>
  <c r="H129" i="192"/>
  <c r="G129" i="192"/>
  <c r="F129" i="192"/>
  <c r="E129" i="192"/>
  <c r="S128" i="192"/>
  <c r="R128" i="192"/>
  <c r="Q128" i="192"/>
  <c r="P128" i="192"/>
  <c r="O128" i="192"/>
  <c r="N128" i="192"/>
  <c r="M128" i="192"/>
  <c r="L128" i="192"/>
  <c r="K128" i="192"/>
  <c r="J128" i="192"/>
  <c r="I128" i="192"/>
  <c r="H128" i="192"/>
  <c r="G128" i="192"/>
  <c r="F128" i="192"/>
  <c r="E128" i="192"/>
  <c r="S127" i="192"/>
  <c r="R127" i="192"/>
  <c r="Q127" i="192"/>
  <c r="P127" i="192"/>
  <c r="O127" i="192"/>
  <c r="N127" i="192"/>
  <c r="M127" i="192"/>
  <c r="L127" i="192"/>
  <c r="K127" i="192"/>
  <c r="J127" i="192"/>
  <c r="I127" i="192"/>
  <c r="H127" i="192"/>
  <c r="G127" i="192"/>
  <c r="F127" i="192"/>
  <c r="E127" i="192"/>
  <c r="S126" i="192"/>
  <c r="R126" i="192"/>
  <c r="Q126" i="192"/>
  <c r="P126" i="192"/>
  <c r="O126" i="192"/>
  <c r="N126" i="192"/>
  <c r="M126" i="192"/>
  <c r="L126" i="192"/>
  <c r="K126" i="192"/>
  <c r="J126" i="192"/>
  <c r="I126" i="192"/>
  <c r="H126" i="192"/>
  <c r="G126" i="192"/>
  <c r="F126" i="192"/>
  <c r="E126" i="192"/>
  <c r="S125" i="192"/>
  <c r="R125" i="192"/>
  <c r="Q125" i="192"/>
  <c r="P125" i="192"/>
  <c r="O125" i="192"/>
  <c r="N125" i="192"/>
  <c r="M125" i="192"/>
  <c r="L125" i="192"/>
  <c r="K125" i="192"/>
  <c r="J125" i="192"/>
  <c r="I125" i="192"/>
  <c r="H125" i="192"/>
  <c r="G125" i="192"/>
  <c r="F125" i="192"/>
  <c r="E125" i="192"/>
  <c r="S124" i="192"/>
  <c r="R124" i="192"/>
  <c r="Q124" i="192"/>
  <c r="P124" i="192"/>
  <c r="O124" i="192"/>
  <c r="N124" i="192"/>
  <c r="M124" i="192"/>
  <c r="L124" i="192"/>
  <c r="K124" i="192"/>
  <c r="J124" i="192"/>
  <c r="I124" i="192"/>
  <c r="H124" i="192"/>
  <c r="G124" i="192"/>
  <c r="F124" i="192"/>
  <c r="E124" i="192"/>
  <c r="S123" i="192"/>
  <c r="R123" i="192"/>
  <c r="Q123" i="192"/>
  <c r="P123" i="192"/>
  <c r="O123" i="192"/>
  <c r="N123" i="192"/>
  <c r="M123" i="192"/>
  <c r="L123" i="192"/>
  <c r="K123" i="192"/>
  <c r="J123" i="192"/>
  <c r="I123" i="192"/>
  <c r="H123" i="192"/>
  <c r="G123" i="192"/>
  <c r="F123" i="192"/>
  <c r="E123" i="192"/>
  <c r="O72" i="192"/>
  <c r="N72" i="192"/>
  <c r="M72" i="192"/>
  <c r="L72" i="192"/>
  <c r="K72" i="192"/>
  <c r="J72" i="192"/>
  <c r="I72" i="192"/>
  <c r="H72" i="192"/>
  <c r="G72" i="192"/>
  <c r="F72" i="192"/>
  <c r="E72" i="192"/>
  <c r="O71" i="192"/>
  <c r="N71" i="192"/>
  <c r="M71" i="192"/>
  <c r="L71" i="192"/>
  <c r="K71" i="192"/>
  <c r="J71" i="192"/>
  <c r="I71" i="192"/>
  <c r="H71" i="192"/>
  <c r="G71" i="192"/>
  <c r="F71" i="192"/>
  <c r="E71" i="192"/>
  <c r="O70" i="192"/>
  <c r="N70" i="192"/>
  <c r="M70" i="192"/>
  <c r="L70" i="192"/>
  <c r="K70" i="192"/>
  <c r="J70" i="192"/>
  <c r="I70" i="192"/>
  <c r="H70" i="192"/>
  <c r="G70" i="192"/>
  <c r="F70" i="192"/>
  <c r="E70" i="192"/>
  <c r="O69" i="192"/>
  <c r="N69" i="192"/>
  <c r="M69" i="192"/>
  <c r="L69" i="192"/>
  <c r="K69" i="192"/>
  <c r="J69" i="192"/>
  <c r="I69" i="192"/>
  <c r="H69" i="192"/>
  <c r="G69" i="192"/>
  <c r="F69" i="192"/>
  <c r="E69" i="192"/>
  <c r="O67" i="192"/>
  <c r="N67" i="192"/>
  <c r="M67" i="192"/>
  <c r="L67" i="192"/>
  <c r="K67" i="192"/>
  <c r="J67" i="192"/>
  <c r="I67" i="192"/>
  <c r="H67" i="192"/>
  <c r="G67" i="192"/>
  <c r="F67" i="192"/>
  <c r="E67" i="192"/>
  <c r="O66" i="192"/>
  <c r="N66" i="192"/>
  <c r="M66" i="192"/>
  <c r="L66" i="192"/>
  <c r="K66" i="192"/>
  <c r="J66" i="192"/>
  <c r="I66" i="192"/>
  <c r="H66" i="192"/>
  <c r="G66" i="192"/>
  <c r="F66" i="192"/>
  <c r="E66" i="192"/>
  <c r="O65" i="192"/>
  <c r="N65" i="192"/>
  <c r="M65" i="192"/>
  <c r="L65" i="192"/>
  <c r="K65" i="192"/>
  <c r="J65" i="192"/>
  <c r="I65" i="192"/>
  <c r="H65" i="192"/>
  <c r="G65" i="192"/>
  <c r="F65" i="192"/>
  <c r="E65" i="192"/>
  <c r="O64" i="192"/>
  <c r="N64" i="192"/>
  <c r="M64" i="192"/>
  <c r="L64" i="192"/>
  <c r="K64" i="192"/>
  <c r="J64" i="192"/>
  <c r="I64" i="192"/>
  <c r="H64" i="192"/>
  <c r="G64" i="192"/>
  <c r="F64" i="192"/>
  <c r="E64" i="192"/>
  <c r="O63" i="192"/>
  <c r="N63" i="192"/>
  <c r="M63" i="192"/>
  <c r="L63" i="192"/>
  <c r="K63" i="192"/>
  <c r="J63" i="192"/>
  <c r="I63" i="192"/>
  <c r="H63" i="192"/>
  <c r="G63" i="192"/>
  <c r="F63" i="192"/>
  <c r="E63" i="192"/>
  <c r="D63" i="192"/>
  <c r="D8" i="192"/>
  <c r="D170" i="192"/>
  <c r="D169" i="192"/>
  <c r="D168" i="192"/>
  <c r="D167" i="192"/>
  <c r="D166" i="192"/>
  <c r="D165" i="192"/>
  <c r="D164" i="192"/>
  <c r="D163" i="192"/>
  <c r="D162" i="192"/>
  <c r="D161" i="192"/>
  <c r="D160" i="192"/>
  <c r="D159" i="192"/>
  <c r="D158" i="192"/>
  <c r="D157" i="192"/>
  <c r="D156" i="192"/>
  <c r="D155" i="192"/>
  <c r="D154" i="192"/>
  <c r="D153" i="192"/>
  <c r="D152" i="192"/>
  <c r="D151" i="192"/>
  <c r="D150" i="192"/>
  <c r="D149" i="192"/>
  <c r="D148" i="192"/>
  <c r="D147" i="192"/>
  <c r="D146" i="192"/>
  <c r="D145" i="192"/>
  <c r="D144" i="192"/>
  <c r="D143" i="192"/>
  <c r="D142" i="192"/>
  <c r="D141" i="192"/>
  <c r="D140" i="192"/>
  <c r="D139" i="192"/>
  <c r="D138" i="192"/>
  <c r="D137" i="192"/>
  <c r="D136" i="192"/>
  <c r="D135" i="192"/>
  <c r="D134" i="192"/>
  <c r="D133" i="192"/>
  <c r="D132" i="192"/>
  <c r="D131" i="192"/>
  <c r="D130" i="192"/>
  <c r="D129" i="192"/>
  <c r="D128" i="192"/>
  <c r="D127" i="192"/>
  <c r="D126" i="192"/>
  <c r="D125" i="192"/>
  <c r="D124" i="192"/>
  <c r="D118" i="192"/>
  <c r="D117" i="192"/>
  <c r="D116" i="192"/>
  <c r="D115" i="192"/>
  <c r="D114" i="192"/>
  <c r="D113" i="192"/>
  <c r="D112" i="192"/>
  <c r="D111" i="192"/>
  <c r="D110" i="192"/>
  <c r="D109" i="192"/>
  <c r="D108" i="192"/>
  <c r="D107" i="192"/>
  <c r="D106" i="192"/>
  <c r="D105" i="192"/>
  <c r="D104" i="192"/>
  <c r="D103" i="192"/>
  <c r="D102" i="192"/>
  <c r="D101" i="192"/>
  <c r="D100" i="192"/>
  <c r="D99" i="192"/>
  <c r="D98" i="192"/>
  <c r="D97" i="192"/>
  <c r="D96" i="192"/>
  <c r="D95" i="192"/>
  <c r="D94" i="192"/>
  <c r="D93" i="192"/>
  <c r="D92" i="192"/>
  <c r="D91" i="192"/>
  <c r="D90" i="192"/>
  <c r="D89" i="192"/>
  <c r="D88" i="192"/>
  <c r="D87" i="192"/>
  <c r="D86" i="192"/>
  <c r="D85" i="192"/>
  <c r="D84" i="192"/>
  <c r="D72" i="192"/>
  <c r="D71" i="192"/>
  <c r="D70" i="192"/>
  <c r="D69" i="192"/>
  <c r="D67" i="192"/>
  <c r="D66" i="192"/>
  <c r="D65" i="192"/>
  <c r="D64" i="192"/>
  <c r="G58" i="192"/>
  <c r="F58" i="192"/>
  <c r="E58" i="192"/>
  <c r="D58" i="192"/>
  <c r="G57" i="192"/>
  <c r="F57" i="192"/>
  <c r="E57" i="192"/>
  <c r="D57" i="192"/>
  <c r="G56" i="192"/>
  <c r="F56" i="192"/>
  <c r="E56" i="192"/>
  <c r="D56" i="192"/>
  <c r="G55" i="192"/>
  <c r="F55" i="192"/>
  <c r="E55" i="192"/>
  <c r="D55" i="192"/>
  <c r="G54" i="192"/>
  <c r="F54" i="192"/>
  <c r="E54" i="192"/>
  <c r="D54" i="192"/>
  <c r="G53" i="192"/>
  <c r="F53" i="192"/>
  <c r="E53" i="192"/>
  <c r="D53" i="192"/>
  <c r="G52" i="192"/>
  <c r="F52" i="192"/>
  <c r="E52" i="192"/>
  <c r="D52" i="192"/>
  <c r="G51" i="192"/>
  <c r="F51" i="192"/>
  <c r="E51" i="192"/>
  <c r="D51" i="192"/>
  <c r="G49" i="192"/>
  <c r="F49" i="192"/>
  <c r="E49" i="192"/>
  <c r="D49" i="192"/>
  <c r="G48" i="192"/>
  <c r="F48" i="192"/>
  <c r="E48" i="192"/>
  <c r="D48" i="192"/>
  <c r="G47" i="192"/>
  <c r="F47" i="192"/>
  <c r="E47" i="192"/>
  <c r="D47" i="192"/>
  <c r="G45" i="192"/>
  <c r="F45" i="192"/>
  <c r="E45" i="192"/>
  <c r="D45" i="192"/>
  <c r="G44" i="192"/>
  <c r="F44" i="192"/>
  <c r="E44" i="192"/>
  <c r="D44" i="192"/>
  <c r="G43" i="192"/>
  <c r="F43" i="192"/>
  <c r="E43" i="192"/>
  <c r="D43" i="192"/>
  <c r="G42" i="192"/>
  <c r="F42" i="192"/>
  <c r="E42" i="192"/>
  <c r="D42" i="192"/>
  <c r="G41" i="192"/>
  <c r="F41" i="192"/>
  <c r="E41" i="192"/>
  <c r="D41" i="192"/>
  <c r="G40" i="192"/>
  <c r="F40" i="192"/>
  <c r="E40" i="192"/>
  <c r="D40" i="192"/>
  <c r="G39" i="192"/>
  <c r="F39" i="192"/>
  <c r="E39" i="192"/>
  <c r="D39" i="192"/>
  <c r="G38" i="192"/>
  <c r="F38" i="192"/>
  <c r="E38" i="192"/>
  <c r="D38" i="192"/>
  <c r="G36" i="192"/>
  <c r="F36" i="192"/>
  <c r="E36" i="192"/>
  <c r="D36" i="192"/>
  <c r="G35" i="192"/>
  <c r="F35" i="192"/>
  <c r="E35" i="192"/>
  <c r="D35" i="192"/>
  <c r="G34" i="192"/>
  <c r="F34" i="192"/>
  <c r="E34" i="192"/>
  <c r="D34" i="192"/>
  <c r="G33" i="192"/>
  <c r="F33" i="192"/>
  <c r="E33" i="192"/>
  <c r="D33" i="192"/>
  <c r="G32" i="192"/>
  <c r="F32" i="192"/>
  <c r="E32" i="192"/>
  <c r="D32" i="192"/>
  <c r="G31" i="192"/>
  <c r="F31" i="192"/>
  <c r="E31" i="192"/>
  <c r="D31" i="192"/>
  <c r="G29" i="192"/>
  <c r="F29" i="192"/>
  <c r="E29" i="192"/>
  <c r="D29" i="192"/>
  <c r="G28" i="192"/>
  <c r="F28" i="192"/>
  <c r="E28" i="192"/>
  <c r="D28" i="192"/>
  <c r="G27" i="192"/>
  <c r="F27" i="192"/>
  <c r="E27" i="192"/>
  <c r="D27" i="192"/>
  <c r="G26" i="192"/>
  <c r="F26" i="192"/>
  <c r="E26" i="192"/>
  <c r="D26" i="192"/>
  <c r="G25" i="192"/>
  <c r="F25" i="192"/>
  <c r="E25" i="192"/>
  <c r="D25" i="192"/>
  <c r="G23" i="192"/>
  <c r="F23" i="192"/>
  <c r="E23" i="192"/>
  <c r="D23" i="192"/>
  <c r="G22" i="192"/>
  <c r="F22" i="192"/>
  <c r="E22" i="192"/>
  <c r="D22" i="192"/>
  <c r="G21" i="192"/>
  <c r="F21" i="192"/>
  <c r="E21" i="192"/>
  <c r="D21" i="192"/>
  <c r="G20" i="192"/>
  <c r="F20" i="192"/>
  <c r="E20" i="192"/>
  <c r="D20" i="192"/>
  <c r="G19" i="192"/>
  <c r="F19" i="192"/>
  <c r="E19" i="192"/>
  <c r="D19" i="192"/>
  <c r="G18" i="192"/>
  <c r="F18" i="192"/>
  <c r="E18" i="192"/>
  <c r="D18" i="192"/>
  <c r="G17" i="192"/>
  <c r="F17" i="192"/>
  <c r="E17" i="192"/>
  <c r="D17" i="192"/>
  <c r="G16" i="192"/>
  <c r="F16" i="192"/>
  <c r="E16" i="192"/>
  <c r="D16" i="192"/>
  <c r="G15" i="192"/>
  <c r="F15" i="192"/>
  <c r="E15" i="192"/>
  <c r="D15" i="192"/>
  <c r="G14" i="192"/>
  <c r="F14" i="192"/>
  <c r="E14" i="192"/>
  <c r="D14" i="192"/>
  <c r="G13" i="192"/>
  <c r="F13" i="192"/>
  <c r="E13" i="192"/>
  <c r="D13" i="192"/>
  <c r="G12" i="192"/>
  <c r="F12" i="192"/>
  <c r="E12" i="192"/>
  <c r="D12" i="192"/>
  <c r="G11" i="192"/>
  <c r="F11" i="192"/>
  <c r="E11" i="192"/>
  <c r="D11" i="192"/>
  <c r="G10" i="192"/>
  <c r="F10" i="192"/>
  <c r="E10" i="192"/>
  <c r="D10" i="192"/>
  <c r="G9" i="192"/>
  <c r="F9" i="192"/>
  <c r="E9" i="192"/>
  <c r="D9" i="192"/>
  <c r="G8" i="192"/>
  <c r="F8" i="192"/>
  <c r="E8" i="192"/>
  <c r="S8" i="192"/>
  <c r="S58" i="192"/>
  <c r="S57" i="192"/>
  <c r="S56" i="192"/>
  <c r="S54" i="192"/>
  <c r="S48" i="192"/>
  <c r="S45" i="192"/>
  <c r="S44" i="192"/>
  <c r="S43" i="192"/>
  <c r="S42" i="192"/>
  <c r="S41" i="192"/>
  <c r="S39" i="192"/>
  <c r="S38" i="192"/>
  <c r="S36" i="192"/>
  <c r="S35" i="192"/>
  <c r="S34" i="192"/>
  <c r="S32" i="192"/>
  <c r="S29" i="192"/>
  <c r="S28" i="192"/>
  <c r="S27" i="192"/>
  <c r="S26" i="192"/>
  <c r="S25" i="192"/>
  <c r="S23" i="192"/>
  <c r="S22" i="192"/>
  <c r="S21" i="192"/>
  <c r="S20" i="192"/>
  <c r="S19" i="192"/>
  <c r="O58" i="192"/>
  <c r="N58" i="192"/>
  <c r="M58" i="192"/>
  <c r="L58" i="192"/>
  <c r="K58" i="192"/>
  <c r="J58" i="192"/>
  <c r="I58" i="192"/>
  <c r="O57" i="192"/>
  <c r="N57" i="192"/>
  <c r="M57" i="192"/>
  <c r="L57" i="192"/>
  <c r="K57" i="192"/>
  <c r="J57" i="192"/>
  <c r="I57" i="192"/>
  <c r="O56" i="192"/>
  <c r="N56" i="192"/>
  <c r="M56" i="192"/>
  <c r="L56" i="192"/>
  <c r="K56" i="192"/>
  <c r="J56" i="192"/>
  <c r="I56" i="192"/>
  <c r="O55" i="192"/>
  <c r="N55" i="192"/>
  <c r="M55" i="192"/>
  <c r="L55" i="192"/>
  <c r="K55" i="192"/>
  <c r="J55" i="192"/>
  <c r="I55" i="192"/>
  <c r="O54" i="192"/>
  <c r="N54" i="192"/>
  <c r="M54" i="192"/>
  <c r="L54" i="192"/>
  <c r="K54" i="192"/>
  <c r="J54" i="192"/>
  <c r="I54" i="192"/>
  <c r="O53" i="192"/>
  <c r="N53" i="192"/>
  <c r="M53" i="192"/>
  <c r="L53" i="192"/>
  <c r="K53" i="192"/>
  <c r="J53" i="192"/>
  <c r="I53" i="192"/>
  <c r="O52" i="192"/>
  <c r="N52" i="192"/>
  <c r="M52" i="192"/>
  <c r="L52" i="192"/>
  <c r="K52" i="192"/>
  <c r="J52" i="192"/>
  <c r="I52" i="192"/>
  <c r="O51" i="192"/>
  <c r="N51" i="192"/>
  <c r="M51" i="192"/>
  <c r="L51" i="192"/>
  <c r="K51" i="192"/>
  <c r="J51" i="192"/>
  <c r="I51" i="192"/>
  <c r="O49" i="192"/>
  <c r="N49" i="192"/>
  <c r="M49" i="192"/>
  <c r="L49" i="192"/>
  <c r="K49" i="192"/>
  <c r="J49" i="192"/>
  <c r="I49" i="192"/>
  <c r="O48" i="192"/>
  <c r="N48" i="192"/>
  <c r="M48" i="192"/>
  <c r="L48" i="192"/>
  <c r="K48" i="192"/>
  <c r="J48" i="192"/>
  <c r="I48" i="192"/>
  <c r="O47" i="192"/>
  <c r="N47" i="192"/>
  <c r="M47" i="192"/>
  <c r="L47" i="192"/>
  <c r="K47" i="192"/>
  <c r="J47" i="192"/>
  <c r="I47" i="192"/>
  <c r="O45" i="192"/>
  <c r="N45" i="192"/>
  <c r="M45" i="192"/>
  <c r="L45" i="192"/>
  <c r="K45" i="192"/>
  <c r="J45" i="192"/>
  <c r="I45" i="192"/>
  <c r="O44" i="192"/>
  <c r="N44" i="192"/>
  <c r="M44" i="192"/>
  <c r="L44" i="192"/>
  <c r="K44" i="192"/>
  <c r="J44" i="192"/>
  <c r="I44" i="192"/>
  <c r="O43" i="192"/>
  <c r="N43" i="192"/>
  <c r="M43" i="192"/>
  <c r="L43" i="192"/>
  <c r="K43" i="192"/>
  <c r="J43" i="192"/>
  <c r="I43" i="192"/>
  <c r="O42" i="192"/>
  <c r="N42" i="192"/>
  <c r="M42" i="192"/>
  <c r="L42" i="192"/>
  <c r="K42" i="192"/>
  <c r="J42" i="192"/>
  <c r="I42" i="192"/>
  <c r="O41" i="192"/>
  <c r="N41" i="192"/>
  <c r="M41" i="192"/>
  <c r="L41" i="192"/>
  <c r="K41" i="192"/>
  <c r="J41" i="192"/>
  <c r="I41" i="192"/>
  <c r="S40" i="192"/>
  <c r="O40" i="192"/>
  <c r="N40" i="192"/>
  <c r="M40" i="192"/>
  <c r="L40" i="192"/>
  <c r="K40" i="192"/>
  <c r="J40" i="192"/>
  <c r="I40" i="192"/>
  <c r="O39" i="192"/>
  <c r="N39" i="192"/>
  <c r="M39" i="192"/>
  <c r="L39" i="192"/>
  <c r="K39" i="192"/>
  <c r="J39" i="192"/>
  <c r="I39" i="192"/>
  <c r="O38" i="192"/>
  <c r="N38" i="192"/>
  <c r="M38" i="192"/>
  <c r="L38" i="192"/>
  <c r="K38" i="192"/>
  <c r="J38" i="192"/>
  <c r="I38" i="192"/>
  <c r="O36" i="192"/>
  <c r="N36" i="192"/>
  <c r="M36" i="192"/>
  <c r="L36" i="192"/>
  <c r="K36" i="192"/>
  <c r="J36" i="192"/>
  <c r="I36" i="192"/>
  <c r="O35" i="192"/>
  <c r="N35" i="192"/>
  <c r="M35" i="192"/>
  <c r="L35" i="192"/>
  <c r="K35" i="192"/>
  <c r="J35" i="192"/>
  <c r="I35" i="192"/>
  <c r="O34" i="192"/>
  <c r="N34" i="192"/>
  <c r="M34" i="192"/>
  <c r="L34" i="192"/>
  <c r="K34" i="192"/>
  <c r="J34" i="192"/>
  <c r="I34" i="192"/>
  <c r="O33" i="192"/>
  <c r="N33" i="192"/>
  <c r="M33" i="192"/>
  <c r="L33" i="192"/>
  <c r="K33" i="192"/>
  <c r="J33" i="192"/>
  <c r="I33" i="192"/>
  <c r="O32" i="192"/>
  <c r="N32" i="192"/>
  <c r="M32" i="192"/>
  <c r="L32" i="192"/>
  <c r="K32" i="192"/>
  <c r="J32" i="192"/>
  <c r="I32" i="192"/>
  <c r="O31" i="192"/>
  <c r="N31" i="192"/>
  <c r="M31" i="192"/>
  <c r="L31" i="192"/>
  <c r="K31" i="192"/>
  <c r="J31" i="192"/>
  <c r="I31" i="192"/>
  <c r="O29" i="192"/>
  <c r="N29" i="192"/>
  <c r="M29" i="192"/>
  <c r="L29" i="192"/>
  <c r="K29" i="192"/>
  <c r="J29" i="192"/>
  <c r="I29" i="192"/>
  <c r="O28" i="192"/>
  <c r="N28" i="192"/>
  <c r="M28" i="192"/>
  <c r="L28" i="192"/>
  <c r="K28" i="192"/>
  <c r="J28" i="192"/>
  <c r="I28" i="192"/>
  <c r="O27" i="192"/>
  <c r="N27" i="192"/>
  <c r="M27" i="192"/>
  <c r="L27" i="192"/>
  <c r="K27" i="192"/>
  <c r="J27" i="192"/>
  <c r="I27" i="192"/>
  <c r="O26" i="192"/>
  <c r="N26" i="192"/>
  <c r="M26" i="192"/>
  <c r="L26" i="192"/>
  <c r="K26" i="192"/>
  <c r="J26" i="192"/>
  <c r="I26" i="192"/>
  <c r="O25" i="192"/>
  <c r="N25" i="192"/>
  <c r="M25" i="192"/>
  <c r="L25" i="192"/>
  <c r="K25" i="192"/>
  <c r="J25" i="192"/>
  <c r="I25" i="192"/>
  <c r="O23" i="192"/>
  <c r="N23" i="192"/>
  <c r="M23" i="192"/>
  <c r="L23" i="192"/>
  <c r="K23" i="192"/>
  <c r="J23" i="192"/>
  <c r="I23" i="192"/>
  <c r="O22" i="192"/>
  <c r="N22" i="192"/>
  <c r="M22" i="192"/>
  <c r="L22" i="192"/>
  <c r="K22" i="192"/>
  <c r="J22" i="192"/>
  <c r="I22" i="192"/>
  <c r="O21" i="192"/>
  <c r="N21" i="192"/>
  <c r="M21" i="192"/>
  <c r="L21" i="192"/>
  <c r="K21" i="192"/>
  <c r="J21" i="192"/>
  <c r="I21" i="192"/>
  <c r="O20" i="192"/>
  <c r="N20" i="192"/>
  <c r="M20" i="192"/>
  <c r="L20" i="192"/>
  <c r="K20" i="192"/>
  <c r="J20" i="192"/>
  <c r="I20" i="192"/>
  <c r="O19" i="192"/>
  <c r="N19" i="192"/>
  <c r="M19" i="192"/>
  <c r="L19" i="192"/>
  <c r="K19" i="192"/>
  <c r="J19" i="192"/>
  <c r="I19" i="192"/>
  <c r="O18" i="192"/>
  <c r="N18" i="192"/>
  <c r="M18" i="192"/>
  <c r="L18" i="192"/>
  <c r="K18" i="192"/>
  <c r="J18" i="192"/>
  <c r="I18" i="192"/>
  <c r="S17" i="192"/>
  <c r="R17" i="192"/>
  <c r="Q17" i="192"/>
  <c r="P17" i="192"/>
  <c r="O17" i="192"/>
  <c r="N17" i="192"/>
  <c r="M17" i="192"/>
  <c r="L17" i="192"/>
  <c r="K17" i="192"/>
  <c r="J17" i="192"/>
  <c r="I17" i="192"/>
  <c r="S16" i="192"/>
  <c r="R16" i="192"/>
  <c r="Q16" i="192"/>
  <c r="P16" i="192"/>
  <c r="O16" i="192"/>
  <c r="N16" i="192"/>
  <c r="M16" i="192"/>
  <c r="L16" i="192"/>
  <c r="K16" i="192"/>
  <c r="J16" i="192"/>
  <c r="I16" i="192"/>
  <c r="S15" i="192"/>
  <c r="R15" i="192"/>
  <c r="Q15" i="192"/>
  <c r="P15" i="192"/>
  <c r="O15" i="192"/>
  <c r="N15" i="192"/>
  <c r="M15" i="192"/>
  <c r="L15" i="192"/>
  <c r="K15" i="192"/>
  <c r="J15" i="192"/>
  <c r="I15" i="192"/>
  <c r="S14" i="192"/>
  <c r="R14" i="192"/>
  <c r="Q14" i="192"/>
  <c r="P14" i="192"/>
  <c r="O14" i="192"/>
  <c r="N14" i="192"/>
  <c r="M14" i="192"/>
  <c r="L14" i="192"/>
  <c r="K14" i="192"/>
  <c r="J14" i="192"/>
  <c r="I14" i="192"/>
  <c r="S13" i="192"/>
  <c r="R13" i="192"/>
  <c r="Q13" i="192"/>
  <c r="P13" i="192"/>
  <c r="O13" i="192"/>
  <c r="N13" i="192"/>
  <c r="M13" i="192"/>
  <c r="L13" i="192"/>
  <c r="K13" i="192"/>
  <c r="J13" i="192"/>
  <c r="I13" i="192"/>
  <c r="S12" i="192"/>
  <c r="R12" i="192"/>
  <c r="Q12" i="192"/>
  <c r="P12" i="192"/>
  <c r="O12" i="192"/>
  <c r="N12" i="192"/>
  <c r="M12" i="192"/>
  <c r="L12" i="192"/>
  <c r="K12" i="192"/>
  <c r="J12" i="192"/>
  <c r="I12" i="192"/>
  <c r="S11" i="192"/>
  <c r="R11" i="192"/>
  <c r="Q11" i="192"/>
  <c r="P11" i="192"/>
  <c r="O11" i="192"/>
  <c r="N11" i="192"/>
  <c r="M11" i="192"/>
  <c r="L11" i="192"/>
  <c r="K11" i="192"/>
  <c r="J11" i="192"/>
  <c r="I11" i="192"/>
  <c r="O10" i="192"/>
  <c r="N10" i="192"/>
  <c r="M10" i="192"/>
  <c r="L10" i="192"/>
  <c r="K10" i="192"/>
  <c r="J10" i="192"/>
  <c r="I10" i="192"/>
  <c r="S9" i="192"/>
  <c r="R9" i="192"/>
  <c r="Q9" i="192"/>
  <c r="P9" i="192"/>
  <c r="O9" i="192"/>
  <c r="N9" i="192"/>
  <c r="M9" i="192"/>
  <c r="L9" i="192"/>
  <c r="K9" i="192"/>
  <c r="J9" i="192"/>
  <c r="I9" i="192"/>
  <c r="R8" i="192"/>
  <c r="Q8" i="192"/>
  <c r="P8" i="192"/>
  <c r="O8" i="192"/>
  <c r="N8" i="192"/>
  <c r="M8" i="192"/>
  <c r="L8" i="192"/>
  <c r="K8" i="192"/>
  <c r="J8" i="192"/>
  <c r="I8" i="192"/>
  <c r="H8" i="192"/>
  <c r="S63" i="192"/>
  <c r="S33" i="192"/>
  <c r="P63" i="192"/>
  <c r="W64" i="192" l="1"/>
  <c r="W33" i="194"/>
  <c r="S81" i="192"/>
  <c r="S30" i="192"/>
  <c r="S37" i="192"/>
  <c r="S46" i="192"/>
  <c r="P28" i="194"/>
  <c r="S24" i="192"/>
  <c r="S53" i="192"/>
  <c r="S28" i="194"/>
  <c r="P49" i="194"/>
  <c r="R49" i="194"/>
  <c r="Q49" i="194"/>
  <c r="S8" i="194"/>
  <c r="P39" i="194"/>
  <c r="Q39" i="194"/>
  <c r="R39" i="194"/>
  <c r="S39" i="194"/>
  <c r="M8" i="194"/>
  <c r="E8" i="194"/>
  <c r="G8" i="194"/>
  <c r="Q8" i="194"/>
  <c r="D8" i="194"/>
  <c r="H8" i="194"/>
  <c r="N8" i="194"/>
  <c r="O8" i="194"/>
  <c r="R28" i="194"/>
  <c r="P8" i="194"/>
  <c r="N13" i="194"/>
  <c r="R117" i="192"/>
  <c r="R110" i="192"/>
  <c r="S117" i="192"/>
  <c r="S18" i="192"/>
  <c r="S10" i="192"/>
  <c r="S55" i="192"/>
  <c r="S31" i="192"/>
  <c r="W67" i="192" l="1"/>
  <c r="W38" i="194"/>
  <c r="S13" i="194"/>
  <c r="S52" i="192"/>
  <c r="S69" i="192"/>
  <c r="S43" i="194"/>
  <c r="S64" i="192"/>
  <c r="S33" i="194"/>
  <c r="P13" i="194"/>
  <c r="Q117" i="192"/>
  <c r="P117" i="192"/>
  <c r="R118" i="192"/>
  <c r="S70" i="192"/>
  <c r="S65" i="192"/>
  <c r="R56" i="192"/>
  <c r="R57" i="192"/>
  <c r="R58" i="192"/>
  <c r="R19" i="192"/>
  <c r="R20" i="192"/>
  <c r="R29" i="192"/>
  <c r="R32" i="192"/>
  <c r="R33" i="192"/>
  <c r="R34" i="192"/>
  <c r="R35" i="192"/>
  <c r="R41" i="192"/>
  <c r="R44" i="192"/>
  <c r="R45" i="192"/>
  <c r="R48" i="192"/>
  <c r="R10" i="192"/>
  <c r="S118" i="192" l="1"/>
  <c r="S72" i="192"/>
  <c r="S48" i="194"/>
  <c r="S67" i="192"/>
  <c r="S38" i="194"/>
  <c r="S51" i="192"/>
  <c r="Q118" i="192"/>
  <c r="P118" i="192"/>
  <c r="R63" i="192"/>
  <c r="R42" i="192"/>
  <c r="R27" i="192"/>
  <c r="R53" i="192"/>
  <c r="R26" i="192"/>
  <c r="R28" i="192"/>
  <c r="R25" i="192"/>
  <c r="R39" i="192"/>
  <c r="R23" i="192"/>
  <c r="R38" i="192"/>
  <c r="R22" i="192"/>
  <c r="S47" i="192"/>
  <c r="R36" i="192"/>
  <c r="R21" i="192"/>
  <c r="R43" i="192"/>
  <c r="R54" i="192"/>
  <c r="R40" i="192"/>
  <c r="R55" i="192"/>
  <c r="R52" i="192"/>
  <c r="V64" i="192" l="1"/>
  <c r="V33" i="194"/>
  <c r="S49" i="192"/>
  <c r="W66" i="192"/>
  <c r="R43" i="194"/>
  <c r="S49" i="194"/>
  <c r="S19" i="194"/>
  <c r="S66" i="192"/>
  <c r="S71" i="192"/>
  <c r="R33" i="194"/>
  <c r="R18" i="192"/>
  <c r="R65" i="192"/>
  <c r="Q58" i="192"/>
  <c r="P58" i="192"/>
  <c r="Q57" i="192"/>
  <c r="P57" i="192"/>
  <c r="Q56" i="192"/>
  <c r="P56" i="192"/>
  <c r="Q54" i="192"/>
  <c r="P54" i="192"/>
  <c r="Q53" i="192"/>
  <c r="P53" i="192"/>
  <c r="V67" i="192" l="1"/>
  <c r="V38" i="194"/>
  <c r="R13" i="194"/>
  <c r="R51" i="192"/>
  <c r="R69" i="192"/>
  <c r="R64" i="192"/>
  <c r="R31" i="192"/>
  <c r="R47" i="192"/>
  <c r="P55" i="192"/>
  <c r="Q45" i="192"/>
  <c r="P45" i="192"/>
  <c r="Q44" i="192"/>
  <c r="P44" i="192"/>
  <c r="Q43" i="192"/>
  <c r="P43" i="192"/>
  <c r="Q42" i="192"/>
  <c r="P42" i="192"/>
  <c r="Q41" i="192"/>
  <c r="P41" i="192"/>
  <c r="Q40" i="192"/>
  <c r="P40" i="192"/>
  <c r="Q39" i="192"/>
  <c r="P39" i="192"/>
  <c r="Q38" i="192"/>
  <c r="P38" i="192"/>
  <c r="Q36" i="192"/>
  <c r="P36" i="192"/>
  <c r="Q35" i="192"/>
  <c r="P35" i="192"/>
  <c r="Q34" i="192"/>
  <c r="P34" i="192"/>
  <c r="Q33" i="192"/>
  <c r="P33" i="192"/>
  <c r="Q32" i="192"/>
  <c r="P32" i="192"/>
  <c r="Q48" i="192"/>
  <c r="P48" i="192"/>
  <c r="Q29" i="192"/>
  <c r="Q28" i="192"/>
  <c r="Q27" i="192"/>
  <c r="Q26" i="192"/>
  <c r="Q25" i="192"/>
  <c r="Q23" i="192"/>
  <c r="Q22" i="192"/>
  <c r="Q21" i="192"/>
  <c r="Q20" i="192"/>
  <c r="Q19" i="192"/>
  <c r="R49" i="192" l="1"/>
  <c r="V66" i="192"/>
  <c r="P37" i="192"/>
  <c r="P46" i="192"/>
  <c r="Q46" i="192"/>
  <c r="R46" i="192"/>
  <c r="Q37" i="192"/>
  <c r="R37" i="192"/>
  <c r="R72" i="192"/>
  <c r="R48" i="194"/>
  <c r="R19" i="194"/>
  <c r="R70" i="192"/>
  <c r="R66" i="192"/>
  <c r="R71" i="192"/>
  <c r="Q55" i="192"/>
  <c r="Q52" i="192"/>
  <c r="Q63" i="192" l="1"/>
  <c r="Q28" i="194"/>
  <c r="R30" i="192"/>
  <c r="Q24" i="192"/>
  <c r="R24" i="192"/>
  <c r="Q10" i="192"/>
  <c r="Q69" i="192" l="1"/>
  <c r="Q43" i="194"/>
  <c r="Q64" i="192"/>
  <c r="Q18" i="192"/>
  <c r="Q51" i="192"/>
  <c r="Q70" i="192"/>
  <c r="Q31" i="192"/>
  <c r="Q65" i="192"/>
  <c r="Q47" i="192"/>
  <c r="U64" i="192" l="1"/>
  <c r="U33" i="194"/>
  <c r="Q33" i="194"/>
  <c r="Q72" i="192"/>
  <c r="Q13" i="194"/>
  <c r="Q48" i="194"/>
  <c r="Q19" i="194" l="1"/>
  <c r="U67" i="192"/>
  <c r="U38" i="194"/>
  <c r="Q49" i="192"/>
  <c r="U66" i="192"/>
  <c r="Q71" i="192"/>
  <c r="Q66" i="192"/>
  <c r="P20" i="192" l="1"/>
  <c r="P21" i="192"/>
  <c r="P22" i="192"/>
  <c r="P23" i="192"/>
  <c r="P25" i="192"/>
  <c r="P26" i="192"/>
  <c r="P27" i="192"/>
  <c r="P28" i="192"/>
  <c r="P29" i="192"/>
  <c r="P19" i="192"/>
  <c r="P24" i="192"/>
  <c r="P18" i="192" l="1"/>
  <c r="P10" i="192"/>
  <c r="P30" i="192"/>
  <c r="Q30" i="192"/>
  <c r="D24" i="192"/>
  <c r="E24" i="192"/>
  <c r="G24" i="192"/>
  <c r="I24" i="192"/>
  <c r="J24" i="192"/>
  <c r="K24" i="192"/>
  <c r="L24" i="192"/>
  <c r="D30" i="192"/>
  <c r="E30" i="192"/>
  <c r="G30" i="192"/>
  <c r="I30" i="192"/>
  <c r="L30" i="192"/>
  <c r="N30" i="192"/>
  <c r="O30" i="192"/>
  <c r="D37" i="192"/>
  <c r="E37" i="192"/>
  <c r="F37" i="192"/>
  <c r="J37" i="192"/>
  <c r="K37" i="192"/>
  <c r="L37" i="192"/>
  <c r="O37" i="192"/>
  <c r="D46" i="192"/>
  <c r="F46" i="192"/>
  <c r="G46" i="192"/>
  <c r="K46" i="192"/>
  <c r="L46" i="192"/>
  <c r="N46" i="192"/>
  <c r="J30" i="192" l="1"/>
  <c r="I46" i="192"/>
  <c r="J46" i="192"/>
  <c r="N37" i="192"/>
  <c r="F24" i="192"/>
  <c r="N24" i="192"/>
  <c r="F30" i="192"/>
  <c r="M37" i="192"/>
  <c r="E46" i="192"/>
  <c r="I37" i="192"/>
  <c r="M30" i="192"/>
  <c r="O24" i="192"/>
  <c r="P52" i="192"/>
  <c r="M46" i="192"/>
  <c r="O46" i="192"/>
  <c r="G37" i="192"/>
  <c r="K30" i="192"/>
  <c r="M24" i="192"/>
  <c r="P69" i="192"/>
  <c r="P43" i="194"/>
  <c r="Q67" i="192"/>
  <c r="Q38" i="194"/>
  <c r="R67" i="192"/>
  <c r="R38" i="194"/>
  <c r="P64" i="192"/>
  <c r="P33" i="194"/>
  <c r="P47" i="192"/>
  <c r="P31" i="192"/>
  <c r="P65" i="192"/>
  <c r="P70" i="192"/>
  <c r="P51" i="192" l="1"/>
  <c r="T67" i="192" l="1"/>
  <c r="T38" i="194"/>
  <c r="P19" i="194"/>
  <c r="P49" i="192"/>
  <c r="T66" i="192"/>
  <c r="P72" i="192"/>
  <c r="P48" i="194"/>
  <c r="P67" i="192"/>
  <c r="P38" i="194"/>
  <c r="P71" i="192"/>
  <c r="P66" i="192"/>
  <c r="H58" i="192" l="1"/>
  <c r="H57" i="192"/>
  <c r="H56" i="192"/>
  <c r="H54" i="192"/>
  <c r="H53" i="192"/>
  <c r="H51" i="192"/>
  <c r="H48" i="192"/>
  <c r="H45" i="192"/>
  <c r="H44" i="192"/>
  <c r="H43" i="192"/>
  <c r="H42" i="192"/>
  <c r="H41" i="192"/>
  <c r="H40" i="192"/>
  <c r="H39" i="192"/>
  <c r="H38" i="192"/>
  <c r="H36" i="192"/>
  <c r="H35" i="192"/>
  <c r="H34" i="192"/>
  <c r="H33" i="192"/>
  <c r="H32" i="192"/>
  <c r="H29" i="192"/>
  <c r="H28" i="192"/>
  <c r="H27" i="192"/>
  <c r="H26" i="192"/>
  <c r="H25" i="192"/>
  <c r="H23" i="192"/>
  <c r="H22" i="192"/>
  <c r="H21" i="192"/>
  <c r="H20" i="192"/>
  <c r="H19" i="192"/>
  <c r="H16" i="192"/>
  <c r="H15" i="192"/>
  <c r="H14" i="192"/>
  <c r="H13" i="192"/>
  <c r="H12" i="192"/>
  <c r="H11" i="192"/>
  <c r="H9" i="192"/>
  <c r="H55" i="192" l="1"/>
  <c r="H46" i="192"/>
  <c r="H37" i="192"/>
  <c r="H30" i="192"/>
  <c r="H24" i="192"/>
  <c r="H10" i="192"/>
  <c r="H52" i="192" l="1"/>
  <c r="H17" i="192"/>
  <c r="H18" i="192" l="1"/>
  <c r="H31" i="192" l="1"/>
  <c r="H47" i="192"/>
  <c r="H49" i="19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tc={53F32915-8D97-46EC-8792-78D38D70F9BA}</author>
  </authors>
  <commentList>
    <comment ref="V78" authorId="0" shapeId="0" xr:uid="{53F32915-8D97-46EC-8792-78D38D70F9B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短信と揃える、34.4</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tc={9767F5F4-3AAE-42A1-9D6D-0B6CCE9C2C50}</author>
  </authors>
  <commentList>
    <comment ref="V56" authorId="0" shapeId="0" xr:uid="{9767F5F4-3AAE-42A1-9D6D-0B6CCE9C2C5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黒字に</t>
      </text>
    </comment>
  </commentList>
</comments>
</file>

<file path=xl/sharedStrings.xml><?xml version="1.0" encoding="utf-8"?>
<sst xmlns="http://schemas.openxmlformats.org/spreadsheetml/2006/main" count="2918" uniqueCount="572">
  <si>
    <t>財務 DATA BOOK（通期）</t>
    <rPh sb="0" eb="2">
      <t>ザイム</t>
    </rPh>
    <rPh sb="13" eb="15">
      <t>ツウキ</t>
    </rPh>
    <phoneticPr fontId="3"/>
  </si>
  <si>
    <t>（百万円）</t>
    <rPh sb="1" eb="4">
      <t>ヒャクマンエン</t>
    </rPh>
    <phoneticPr fontId="3"/>
  </si>
  <si>
    <t>FY2016</t>
  </si>
  <si>
    <t>FY2017</t>
  </si>
  <si>
    <t>FY2018</t>
  </si>
  <si>
    <t>FY2019</t>
  </si>
  <si>
    <t>FY2020</t>
  </si>
  <si>
    <t>FY2021</t>
  </si>
  <si>
    <t>FY2022</t>
  </si>
  <si>
    <t>FY2023</t>
  </si>
  <si>
    <t>連結損益計算書</t>
    <rPh sb="0" eb="2">
      <t>レンケツ</t>
    </rPh>
    <rPh sb="2" eb="7">
      <t>ソンエキケイサンショ</t>
    </rPh>
    <phoneticPr fontId="3"/>
  </si>
  <si>
    <t>売上高</t>
  </si>
  <si>
    <t>売上原価</t>
    <rPh sb="2" eb="4">
      <t>ゲンカ</t>
    </rPh>
    <phoneticPr fontId="3"/>
  </si>
  <si>
    <t>売上総利益</t>
    <rPh sb="0" eb="5">
      <t>ウリアゲソウリエキ</t>
    </rPh>
    <phoneticPr fontId="3"/>
  </si>
  <si>
    <t>販売費及び一般管理費</t>
    <rPh sb="0" eb="3">
      <t>ハンバイヒ</t>
    </rPh>
    <rPh sb="3" eb="4">
      <t>オヨ</t>
    </rPh>
    <rPh sb="5" eb="7">
      <t>イッパン</t>
    </rPh>
    <rPh sb="7" eb="10">
      <t>カンリヒ</t>
    </rPh>
    <phoneticPr fontId="2"/>
  </si>
  <si>
    <t>人件費</t>
    <rPh sb="0" eb="3">
      <t>ジンケンヒ</t>
    </rPh>
    <phoneticPr fontId="2"/>
  </si>
  <si>
    <t>のれん償却費</t>
    <rPh sb="3" eb="6">
      <t>ショウキャクヒ</t>
    </rPh>
    <phoneticPr fontId="2"/>
  </si>
  <si>
    <t>求人費</t>
    <rPh sb="0" eb="2">
      <t>キュウジン</t>
    </rPh>
    <rPh sb="2" eb="3">
      <t>ヒ</t>
    </rPh>
    <phoneticPr fontId="2"/>
  </si>
  <si>
    <t>租税公課</t>
    <rPh sb="0" eb="4">
      <t>ソゼイコウカ</t>
    </rPh>
    <phoneticPr fontId="2"/>
  </si>
  <si>
    <t>事業所費用</t>
    <rPh sb="0" eb="5">
      <t>ジギョウショヒヨウ</t>
    </rPh>
    <phoneticPr fontId="2"/>
  </si>
  <si>
    <t>その他</t>
    <rPh sb="2" eb="3">
      <t>タ</t>
    </rPh>
    <phoneticPr fontId="2"/>
  </si>
  <si>
    <t>営業利益</t>
    <rPh sb="0" eb="2">
      <t>エイギョウ</t>
    </rPh>
    <rPh sb="2" eb="4">
      <t>リエキ</t>
    </rPh>
    <phoneticPr fontId="2"/>
  </si>
  <si>
    <t>営業外収益</t>
    <rPh sb="0" eb="3">
      <t>エイギョウガイ</t>
    </rPh>
    <rPh sb="3" eb="5">
      <t>シュウエキ</t>
    </rPh>
    <phoneticPr fontId="2"/>
  </si>
  <si>
    <t>受取利息</t>
    <rPh sb="0" eb="2">
      <t>ウケトリ</t>
    </rPh>
    <rPh sb="2" eb="4">
      <t>リソク</t>
    </rPh>
    <phoneticPr fontId="2"/>
  </si>
  <si>
    <t>受取配当金</t>
    <rPh sb="0" eb="2">
      <t>ウケトリ</t>
    </rPh>
    <rPh sb="2" eb="5">
      <t>ハイトウキン</t>
    </rPh>
    <phoneticPr fontId="2"/>
  </si>
  <si>
    <t>受取保険金</t>
    <rPh sb="0" eb="2">
      <t>ウケトリ</t>
    </rPh>
    <rPh sb="2" eb="5">
      <t>ホケンキン</t>
    </rPh>
    <phoneticPr fontId="2"/>
  </si>
  <si>
    <t>補助金収入</t>
    <rPh sb="0" eb="3">
      <t>ホジョキン</t>
    </rPh>
    <rPh sb="3" eb="5">
      <t>シュウニュウ</t>
    </rPh>
    <phoneticPr fontId="2"/>
  </si>
  <si>
    <t>営業外費用</t>
    <rPh sb="0" eb="3">
      <t>エイギョウガイ</t>
    </rPh>
    <rPh sb="3" eb="5">
      <t>ヒヨウ</t>
    </rPh>
    <phoneticPr fontId="2"/>
  </si>
  <si>
    <t>支払利息</t>
    <rPh sb="0" eb="2">
      <t>シハライ</t>
    </rPh>
    <rPh sb="2" eb="4">
      <t>リソク</t>
    </rPh>
    <phoneticPr fontId="2"/>
  </si>
  <si>
    <t>支払手数料</t>
    <rPh sb="0" eb="2">
      <t>シハラ</t>
    </rPh>
    <rPh sb="2" eb="5">
      <t>テスウリョウ</t>
    </rPh>
    <phoneticPr fontId="3"/>
  </si>
  <si>
    <t>損害賠償金</t>
    <rPh sb="0" eb="2">
      <t>ソンガイ</t>
    </rPh>
    <rPh sb="2" eb="5">
      <t>バイショウキン</t>
    </rPh>
    <phoneticPr fontId="2"/>
  </si>
  <si>
    <t>損害賠償損失引当金繰入額</t>
  </si>
  <si>
    <t>経常利益</t>
    <rPh sb="0" eb="4">
      <t>ケイジョウリエキ</t>
    </rPh>
    <phoneticPr fontId="2"/>
  </si>
  <si>
    <t>特別利益</t>
    <rPh sb="0" eb="4">
      <t>トクベツリエキ</t>
    </rPh>
    <phoneticPr fontId="2"/>
  </si>
  <si>
    <t>固定資産売却益</t>
    <rPh sb="0" eb="2">
      <t>コテイ</t>
    </rPh>
    <rPh sb="2" eb="4">
      <t>シサン</t>
    </rPh>
    <rPh sb="4" eb="7">
      <t>バイキャクエキ</t>
    </rPh>
    <phoneticPr fontId="2"/>
  </si>
  <si>
    <t>投資有価証券売却益</t>
    <rPh sb="0" eb="9">
      <t>トウシユウカショウケンバイキャクエキ</t>
    </rPh>
    <phoneticPr fontId="2"/>
  </si>
  <si>
    <t>負ののれん発生益</t>
    <rPh sb="0" eb="1">
      <t>フ</t>
    </rPh>
    <rPh sb="5" eb="8">
      <t>ハッセイエキ</t>
    </rPh>
    <phoneticPr fontId="3"/>
  </si>
  <si>
    <t>特別損失</t>
    <rPh sb="0" eb="2">
      <t>トクベツ</t>
    </rPh>
    <rPh sb="2" eb="4">
      <t>ソンシツ</t>
    </rPh>
    <phoneticPr fontId="2"/>
  </si>
  <si>
    <t>固定資産圧縮損</t>
    <rPh sb="0" eb="2">
      <t>コテイ</t>
    </rPh>
    <rPh sb="2" eb="4">
      <t>シサン</t>
    </rPh>
    <rPh sb="4" eb="6">
      <t>アッシュク</t>
    </rPh>
    <rPh sb="6" eb="7">
      <t>ソン</t>
    </rPh>
    <phoneticPr fontId="2"/>
  </si>
  <si>
    <t>減損損失</t>
    <rPh sb="0" eb="2">
      <t>ゲンソン</t>
    </rPh>
    <rPh sb="2" eb="4">
      <t>ソンシツ</t>
    </rPh>
    <phoneticPr fontId="2"/>
  </si>
  <si>
    <t>障害者雇用納付金</t>
    <rPh sb="0" eb="2">
      <t>ショウガイ</t>
    </rPh>
    <rPh sb="2" eb="3">
      <t>シャ</t>
    </rPh>
    <rPh sb="3" eb="5">
      <t>コヨウ</t>
    </rPh>
    <rPh sb="5" eb="8">
      <t>ノウフキン</t>
    </rPh>
    <phoneticPr fontId="2"/>
  </si>
  <si>
    <t>移転関連費用</t>
  </si>
  <si>
    <t>構造改革費用</t>
    <rPh sb="0" eb="2">
      <t>コウゾウ</t>
    </rPh>
    <rPh sb="2" eb="4">
      <t>カイカク</t>
    </rPh>
    <rPh sb="4" eb="6">
      <t>ヒヨウ</t>
    </rPh>
    <phoneticPr fontId="3"/>
  </si>
  <si>
    <t>税金等調整前当期純利益</t>
    <rPh sb="0" eb="2">
      <t>ゼイキン</t>
    </rPh>
    <rPh sb="2" eb="3">
      <t>トウ</t>
    </rPh>
    <rPh sb="3" eb="5">
      <t>チョウセイ</t>
    </rPh>
    <rPh sb="5" eb="6">
      <t>マエ</t>
    </rPh>
    <rPh sb="6" eb="8">
      <t>トウキ</t>
    </rPh>
    <rPh sb="8" eb="11">
      <t>ジュンリエキ</t>
    </rPh>
    <phoneticPr fontId="2"/>
  </si>
  <si>
    <t>法人税等合計</t>
    <rPh sb="0" eb="3">
      <t>ホウジンゼイ</t>
    </rPh>
    <rPh sb="3" eb="4">
      <t>トウ</t>
    </rPh>
    <rPh sb="4" eb="6">
      <t>ゴウケイ</t>
    </rPh>
    <phoneticPr fontId="2"/>
  </si>
  <si>
    <t>親会社株主に帰属する当期純利益</t>
    <rPh sb="0" eb="1">
      <t>オヤ</t>
    </rPh>
    <rPh sb="1" eb="3">
      <t>カイシャ</t>
    </rPh>
    <rPh sb="3" eb="5">
      <t>カブヌシ</t>
    </rPh>
    <rPh sb="6" eb="8">
      <t>キゾク</t>
    </rPh>
    <rPh sb="10" eb="12">
      <t>トウキ</t>
    </rPh>
    <rPh sb="12" eb="15">
      <t>ジュンリエキ</t>
    </rPh>
    <phoneticPr fontId="2"/>
  </si>
  <si>
    <t>その他</t>
    <rPh sb="2" eb="3">
      <t>タ</t>
    </rPh>
    <phoneticPr fontId="3"/>
  </si>
  <si>
    <t>償却合計</t>
    <rPh sb="0" eb="2">
      <t>ショウキャク</t>
    </rPh>
    <rPh sb="2" eb="4">
      <t>ゴウケイ</t>
    </rPh>
    <phoneticPr fontId="3"/>
  </si>
  <si>
    <t>のれん償却額</t>
    <rPh sb="3" eb="5">
      <t>ショウキャク</t>
    </rPh>
    <rPh sb="5" eb="6">
      <t>ガク</t>
    </rPh>
    <phoneticPr fontId="2"/>
  </si>
  <si>
    <t>投資合計</t>
    <rPh sb="0" eb="4">
      <t>トウシゴウケイ</t>
    </rPh>
    <phoneticPr fontId="3"/>
  </si>
  <si>
    <t>設備投資額</t>
    <rPh sb="0" eb="2">
      <t>セツビ</t>
    </rPh>
    <rPh sb="2" eb="4">
      <t>トウシ</t>
    </rPh>
    <rPh sb="4" eb="5">
      <t>ガク</t>
    </rPh>
    <phoneticPr fontId="2"/>
  </si>
  <si>
    <t>M&amp;A投資額</t>
    <rPh sb="3" eb="5">
      <t>トウシ</t>
    </rPh>
    <rPh sb="5" eb="6">
      <t>ガク</t>
    </rPh>
    <phoneticPr fontId="2"/>
  </si>
  <si>
    <t>投資有価証券取得額</t>
    <rPh sb="0" eb="6">
      <t>トウシユウカショウケン</t>
    </rPh>
    <rPh sb="6" eb="8">
      <t>シュトク</t>
    </rPh>
    <rPh sb="8" eb="9">
      <t>ガク</t>
    </rPh>
    <phoneticPr fontId="2"/>
  </si>
  <si>
    <t>単位</t>
    <rPh sb="0" eb="2">
      <t>タンイ</t>
    </rPh>
    <phoneticPr fontId="3"/>
  </si>
  <si>
    <t>FY2024</t>
  </si>
  <si>
    <t>前年比</t>
    <rPh sb="0" eb="3">
      <t>ゼンネンヒ</t>
    </rPh>
    <phoneticPr fontId="3"/>
  </si>
  <si>
    <t>-</t>
    <phoneticPr fontId="3"/>
  </si>
  <si>
    <t>-</t>
  </si>
  <si>
    <t>当期純利益</t>
    <rPh sb="0" eb="5">
      <t>トウキジュンリエキ</t>
    </rPh>
    <phoneticPr fontId="2"/>
  </si>
  <si>
    <t>EBITDA</t>
    <phoneticPr fontId="3"/>
  </si>
  <si>
    <t>売上高比率</t>
    <rPh sb="3" eb="5">
      <t>ヒリツ</t>
    </rPh>
    <phoneticPr fontId="3"/>
  </si>
  <si>
    <t>売上高営業利益率</t>
    <rPh sb="0" eb="3">
      <t>ウリアゲダカ</t>
    </rPh>
    <rPh sb="3" eb="8">
      <t>エイギョウリエキリツ</t>
    </rPh>
    <phoneticPr fontId="2"/>
  </si>
  <si>
    <t>売上高経常利益率</t>
    <rPh sb="0" eb="3">
      <t>ウリアゲダカ</t>
    </rPh>
    <rPh sb="3" eb="5">
      <t>ケイジョウ</t>
    </rPh>
    <rPh sb="5" eb="7">
      <t>リエキ</t>
    </rPh>
    <rPh sb="7" eb="8">
      <t>リツ</t>
    </rPh>
    <phoneticPr fontId="2"/>
  </si>
  <si>
    <t>売上高当期純利益率</t>
    <rPh sb="0" eb="3">
      <t>ウリアゲダカ</t>
    </rPh>
    <rPh sb="3" eb="9">
      <t>トウキジュンリエキリツ</t>
    </rPh>
    <phoneticPr fontId="2"/>
  </si>
  <si>
    <t>EBITDAマージン</t>
    <phoneticPr fontId="3"/>
  </si>
  <si>
    <t>1株当たり当期純利益（EPS）</t>
    <rPh sb="1" eb="2">
      <t>カブ</t>
    </rPh>
    <rPh sb="2" eb="3">
      <t>ア</t>
    </rPh>
    <rPh sb="5" eb="10">
      <t>トウキジュンリエキ</t>
    </rPh>
    <phoneticPr fontId="1"/>
  </si>
  <si>
    <t>円</t>
    <rPh sb="0" eb="1">
      <t>エン</t>
    </rPh>
    <phoneticPr fontId="3"/>
  </si>
  <si>
    <t>1株当たり純資産（BPS）</t>
    <rPh sb="1" eb="2">
      <t>カブ</t>
    </rPh>
    <rPh sb="2" eb="3">
      <t>ア</t>
    </rPh>
    <rPh sb="5" eb="8">
      <t>ジュンシサン</t>
    </rPh>
    <phoneticPr fontId="1"/>
  </si>
  <si>
    <t>1株当たり年間配当金</t>
    <rPh sb="1" eb="2">
      <t>カブ</t>
    </rPh>
    <rPh sb="2" eb="3">
      <t>ア</t>
    </rPh>
    <rPh sb="5" eb="7">
      <t>ネンカン</t>
    </rPh>
    <rPh sb="7" eb="10">
      <t>ハイトウキン</t>
    </rPh>
    <phoneticPr fontId="1"/>
  </si>
  <si>
    <t>連結配当性向</t>
    <rPh sb="0" eb="2">
      <t>レンケツ</t>
    </rPh>
    <rPh sb="2" eb="6">
      <t>ハイトウセイコウ</t>
    </rPh>
    <phoneticPr fontId="1"/>
  </si>
  <si>
    <t>期末発行済株式数（自己株式を含む）</t>
  </si>
  <si>
    <t>株</t>
    <rPh sb="0" eb="1">
      <t>カブ</t>
    </rPh>
    <phoneticPr fontId="3"/>
  </si>
  <si>
    <t>その他*1</t>
    <rPh sb="2" eb="3">
      <t>タ</t>
    </rPh>
    <phoneticPr fontId="3"/>
  </si>
  <si>
    <t>自己資本当期純利益率（ROE）</t>
    <phoneticPr fontId="2"/>
  </si>
  <si>
    <t>総資産当期純利益率（ROA）</t>
    <phoneticPr fontId="2"/>
  </si>
  <si>
    <t>ROIC</t>
  </si>
  <si>
    <t>WACC*2</t>
    <phoneticPr fontId="3"/>
  </si>
  <si>
    <t>自己資本比率</t>
    <rPh sb="4" eb="6">
      <t>ヒリツ</t>
    </rPh>
    <phoneticPr fontId="2"/>
  </si>
  <si>
    <t>Net debt/EBIDA倍率*3</t>
    <rPh sb="14" eb="16">
      <t>バイリツ</t>
    </rPh>
    <phoneticPr fontId="3"/>
  </si>
  <si>
    <t>倍</t>
    <rPh sb="0" eb="1">
      <t>バイ</t>
    </rPh>
    <phoneticPr fontId="3"/>
  </si>
  <si>
    <t>D/Eレシオ*4</t>
    <phoneticPr fontId="3"/>
  </si>
  <si>
    <t>人</t>
    <rPh sb="0" eb="1">
      <t>ヒト</t>
    </rPh>
    <phoneticPr fontId="3"/>
  </si>
  <si>
    <t>採用者数</t>
    <rPh sb="0" eb="4">
      <t>サイヨウシャスウ</t>
    </rPh>
    <phoneticPr fontId="1"/>
  </si>
  <si>
    <t>従業員数</t>
    <rPh sb="0" eb="4">
      <t>ジュウギョウインスウ</t>
    </rPh>
    <phoneticPr fontId="1"/>
  </si>
  <si>
    <t>連結貸借対照表*</t>
    <phoneticPr fontId="3"/>
  </si>
  <si>
    <t>流動資産</t>
  </si>
  <si>
    <t>現金及び預金</t>
  </si>
  <si>
    <t>売掛金</t>
  </si>
  <si>
    <t>貯蔵品</t>
  </si>
  <si>
    <t>その他</t>
  </si>
  <si>
    <t>固定資産</t>
    <rPh sb="0" eb="4">
      <t>コテイシサン</t>
    </rPh>
    <phoneticPr fontId="3"/>
  </si>
  <si>
    <t>有形固定資産</t>
  </si>
  <si>
    <t>建物及び構築物</t>
  </si>
  <si>
    <t>土地</t>
  </si>
  <si>
    <t>無形固定資産</t>
  </si>
  <si>
    <t>のれん</t>
  </si>
  <si>
    <t>投資その他の資産</t>
  </si>
  <si>
    <t>資産合計</t>
    <rPh sb="0" eb="4">
      <t>シサンゴウケイ</t>
    </rPh>
    <phoneticPr fontId="3"/>
  </si>
  <si>
    <t>流動負債</t>
  </si>
  <si>
    <t>短期借入金</t>
  </si>
  <si>
    <t>1年内返済予定の長期借入金</t>
  </si>
  <si>
    <t>未払金</t>
  </si>
  <si>
    <t>固定負債</t>
  </si>
  <si>
    <t>長期借入金</t>
  </si>
  <si>
    <t>リース債務</t>
  </si>
  <si>
    <t>退職給付に係る負債</t>
  </si>
  <si>
    <t>負債合計</t>
  </si>
  <si>
    <t>株主資本</t>
  </si>
  <si>
    <t>資本金</t>
  </si>
  <si>
    <t>資本剰余金</t>
  </si>
  <si>
    <t>利益剰余金</t>
  </si>
  <si>
    <t>自己株式</t>
  </si>
  <si>
    <t>その他の包括利益累計額</t>
  </si>
  <si>
    <t>新株予約権</t>
  </si>
  <si>
    <t>純資産合計</t>
  </si>
  <si>
    <t>負債純資産合計</t>
  </si>
  <si>
    <t>*各年度3月末時点</t>
    <rPh sb="1" eb="2">
      <t>カク</t>
    </rPh>
    <rPh sb="2" eb="4">
      <t>ネンド</t>
    </rPh>
    <rPh sb="5" eb="7">
      <t>ガツマツ</t>
    </rPh>
    <rPh sb="7" eb="9">
      <t>ジテン</t>
    </rPh>
    <phoneticPr fontId="3"/>
  </si>
  <si>
    <t>（百万円）</t>
  </si>
  <si>
    <t>連結キャッシュ・フロー計算書</t>
    <rPh sb="0" eb="2">
      <t>レンケツ</t>
    </rPh>
    <rPh sb="11" eb="14">
      <t>ケイサンショ</t>
    </rPh>
    <phoneticPr fontId="3"/>
  </si>
  <si>
    <t>税金等調整前四半期（当期）純利益</t>
    <rPh sb="6" eb="9">
      <t>シハンキ</t>
    </rPh>
    <rPh sb="10" eb="12">
      <t>トウキ</t>
    </rPh>
    <rPh sb="13" eb="16">
      <t>ジュンリエキ</t>
    </rPh>
    <phoneticPr fontId="3"/>
  </si>
  <si>
    <t>減価償却費</t>
  </si>
  <si>
    <t>のれん償却額</t>
  </si>
  <si>
    <t>減損損失</t>
  </si>
  <si>
    <t>賞与引当金の増減額 （()は減少）</t>
  </si>
  <si>
    <t>退職給付に係る負債の増減額（()は減少）</t>
  </si>
  <si>
    <t>支払利息</t>
  </si>
  <si>
    <t>負ののれん発生益</t>
    <rPh sb="0" eb="1">
      <t>フ</t>
    </rPh>
    <rPh sb="5" eb="7">
      <t>ハッセイ</t>
    </rPh>
    <rPh sb="7" eb="8">
      <t>エキ</t>
    </rPh>
    <phoneticPr fontId="3"/>
  </si>
  <si>
    <t>売上債権の増減額（()は増加）</t>
    <rPh sb="12" eb="14">
      <t>ゾウカ</t>
    </rPh>
    <phoneticPr fontId="3"/>
  </si>
  <si>
    <t>前払費用の増減額（()は増加）</t>
    <rPh sb="12" eb="14">
      <t>ゾウカ</t>
    </rPh>
    <phoneticPr fontId="3"/>
  </si>
  <si>
    <t>未払金の増減額（()は減少）</t>
  </si>
  <si>
    <t>未払消費税等の増減額（()は減少）</t>
  </si>
  <si>
    <t>預り金の増減額（()は減少）</t>
  </si>
  <si>
    <t>有形固定資産売却損益（()は益）</t>
    <rPh sb="14" eb="15">
      <t>エキ</t>
    </rPh>
    <phoneticPr fontId="3"/>
  </si>
  <si>
    <t>小計</t>
    <rPh sb="0" eb="2">
      <t>ショウケイ</t>
    </rPh>
    <phoneticPr fontId="3"/>
  </si>
  <si>
    <t>利息及び配当金の受取額</t>
  </si>
  <si>
    <t>利息の支払額</t>
  </si>
  <si>
    <t>法人税等の支払額</t>
  </si>
  <si>
    <t>営業活動によるキャッシュ・フロー</t>
  </si>
  <si>
    <t>有形固定資産の取得による支出</t>
  </si>
  <si>
    <t>有形固定資産の売却による収入</t>
  </si>
  <si>
    <t>無形固定資産の取得による支出</t>
  </si>
  <si>
    <t>投資有価証券の取得による支出</t>
  </si>
  <si>
    <t>投資有価証券の売却による収入</t>
  </si>
  <si>
    <t>敷金及び保証金の差入による支出</t>
  </si>
  <si>
    <t>敷金及び保証金の回収による収入</t>
  </si>
  <si>
    <t>事業譲受による支出</t>
  </si>
  <si>
    <t>子会社株式の取得による支出</t>
  </si>
  <si>
    <t>子会社株式の取得による収入</t>
    <rPh sb="11" eb="13">
      <t>シュウニュウ</t>
    </rPh>
    <phoneticPr fontId="3"/>
  </si>
  <si>
    <t>投資活動によるキャッシュ・フロー</t>
  </si>
  <si>
    <t>短期借入金の純増減額</t>
  </si>
  <si>
    <t>長期借入れによる収入</t>
  </si>
  <si>
    <t>長期借入金の返済による支出</t>
  </si>
  <si>
    <t>社債の償還による支出</t>
  </si>
  <si>
    <t>株式の発行による収入</t>
  </si>
  <si>
    <t>自己株式の取得による支出</t>
  </si>
  <si>
    <t>配当金の支払額</t>
  </si>
  <si>
    <t>ファイナンス・リース債務の返済による支出</t>
  </si>
  <si>
    <t>財務活動によるキャッシュ・フロー</t>
  </si>
  <si>
    <t>現金及び現金同等物の増減額（()は減少）</t>
  </si>
  <si>
    <t>現金及び現金同等物の期首残高</t>
  </si>
  <si>
    <t>現金及び現金同等物の四半期（当期）末残高</t>
    <rPh sb="10" eb="13">
      <t>シハンキ</t>
    </rPh>
    <phoneticPr fontId="3"/>
  </si>
  <si>
    <t>フリー・キャッシュ・フロー</t>
    <phoneticPr fontId="3"/>
  </si>
  <si>
    <t>セグメント情報</t>
    <rPh sb="5" eb="7">
      <t>ジョウホウ</t>
    </rPh>
    <phoneticPr fontId="3"/>
  </si>
  <si>
    <t>医療事業</t>
    <rPh sb="0" eb="2">
      <t>イリョウ</t>
    </rPh>
    <rPh sb="2" eb="4">
      <t>ジギョウ</t>
    </rPh>
    <phoneticPr fontId="3"/>
  </si>
  <si>
    <t>契約別売上高</t>
    <phoneticPr fontId="3"/>
  </si>
  <si>
    <t>百万円</t>
    <rPh sb="0" eb="3">
      <t>ヒャクマンエン</t>
    </rPh>
    <phoneticPr fontId="3"/>
  </si>
  <si>
    <t>業務請負</t>
    <rPh sb="0" eb="4">
      <t>ギョウムウケオイ</t>
    </rPh>
    <phoneticPr fontId="3"/>
  </si>
  <si>
    <t>派遣</t>
    <rPh sb="0" eb="2">
      <t>ハケン</t>
    </rPh>
    <phoneticPr fontId="3"/>
  </si>
  <si>
    <t>契約別売上高成長率</t>
    <rPh sb="6" eb="9">
      <t>セイチョウリツ</t>
    </rPh>
    <phoneticPr fontId="3"/>
  </si>
  <si>
    <t>病院契約数*1</t>
    <phoneticPr fontId="3"/>
  </si>
  <si>
    <t>件</t>
    <rPh sb="0" eb="1">
      <t>ケン</t>
    </rPh>
    <phoneticPr fontId="3"/>
  </si>
  <si>
    <t>新規受注件数*2</t>
    <rPh sb="4" eb="6">
      <t>ケンスウ</t>
    </rPh>
    <phoneticPr fontId="3"/>
  </si>
  <si>
    <t>新規受注売上高</t>
    <rPh sb="4" eb="7">
      <t>ウリアゲダカ</t>
    </rPh>
    <phoneticPr fontId="3"/>
  </si>
  <si>
    <t>介護事業</t>
    <rPh sb="0" eb="2">
      <t>カイゴ</t>
    </rPh>
    <rPh sb="2" eb="4">
      <t>ジギョウ</t>
    </rPh>
    <phoneticPr fontId="3"/>
  </si>
  <si>
    <t>介護サービス利用状況*3</t>
    <rPh sb="0" eb="2">
      <t>カイゴ</t>
    </rPh>
    <phoneticPr fontId="3"/>
  </si>
  <si>
    <t>訪問介護利用者数</t>
    <rPh sb="4" eb="8">
      <t>リヨウシャスウ</t>
    </rPh>
    <phoneticPr fontId="3"/>
  </si>
  <si>
    <t>デイサービス利用者数</t>
    <rPh sb="6" eb="10">
      <t>リヨウシャスウ</t>
    </rPh>
    <phoneticPr fontId="3"/>
  </si>
  <si>
    <t>施設系サービス入居者数*4</t>
    <rPh sb="0" eb="3">
      <t>シセツケイ</t>
    </rPh>
    <rPh sb="7" eb="10">
      <t>ニュウキョシャ</t>
    </rPh>
    <rPh sb="10" eb="11">
      <t>スウ</t>
    </rPh>
    <phoneticPr fontId="3"/>
  </si>
  <si>
    <t>施設系サービス入居率</t>
    <rPh sb="0" eb="3">
      <t>シセツケイ</t>
    </rPh>
    <rPh sb="7" eb="9">
      <t>ニュウキョ</t>
    </rPh>
    <rPh sb="9" eb="10">
      <t>リツ</t>
    </rPh>
    <phoneticPr fontId="3"/>
  </si>
  <si>
    <t>事業所数</t>
    <phoneticPr fontId="3"/>
  </si>
  <si>
    <t>ヶ所</t>
    <rPh sb="1" eb="2">
      <t>ショ</t>
    </rPh>
    <phoneticPr fontId="3"/>
  </si>
  <si>
    <t>訪問介護*5</t>
    <phoneticPr fontId="3"/>
  </si>
  <si>
    <t>デイサービス</t>
  </si>
  <si>
    <t>居宅介護支援</t>
  </si>
  <si>
    <t>グループホーム</t>
  </si>
  <si>
    <t>有料老人ホーム・サ高住</t>
  </si>
  <si>
    <t>その他*6</t>
    <phoneticPr fontId="3"/>
  </si>
  <si>
    <t>フランチャイズ</t>
    <phoneticPr fontId="3"/>
  </si>
  <si>
    <t>展開エリア数</t>
    <phoneticPr fontId="3"/>
  </si>
  <si>
    <t>エリア</t>
    <phoneticPr fontId="3"/>
  </si>
  <si>
    <t>トータルケア実現率*7</t>
    <phoneticPr fontId="3"/>
  </si>
  <si>
    <t>M&amp;A実績*8</t>
    <rPh sb="3" eb="5">
      <t>ジッセキ</t>
    </rPh>
    <phoneticPr fontId="3"/>
  </si>
  <si>
    <t>億円</t>
    <rPh sb="0" eb="2">
      <t>オクエン</t>
    </rPh>
    <phoneticPr fontId="3"/>
  </si>
  <si>
    <t>FY2018以前 closing：26件</t>
  </si>
  <si>
    <t>FY2019 closing：8件</t>
  </si>
  <si>
    <t>FY2020 closing：10件</t>
  </si>
  <si>
    <t>FY2021 closing：3件</t>
  </si>
  <si>
    <t>FY2022 closing：4件</t>
    <rPh sb="16" eb="17">
      <t>ケン</t>
    </rPh>
    <phoneticPr fontId="3"/>
  </si>
  <si>
    <t>FY2023 closing：4件</t>
    <phoneticPr fontId="3"/>
  </si>
  <si>
    <t>こども事業</t>
    <rPh sb="3" eb="5">
      <t>ジギョウ</t>
    </rPh>
    <phoneticPr fontId="3"/>
  </si>
  <si>
    <t>保育施設数</t>
    <phoneticPr fontId="3"/>
  </si>
  <si>
    <t>園児数</t>
    <phoneticPr fontId="3"/>
  </si>
  <si>
    <t>*2: 新規受注は、毎年度4月以降に単月100万円以上の契約を締結し、業務を開始した病院の件数及び年換算売上高の合計</t>
    <phoneticPr fontId="3"/>
  </si>
  <si>
    <t>*3: 連結データ。 サービス利用者数、入居者数及び入居率は速報値で、直営事業所の合計。各年度3月末時点</t>
    <phoneticPr fontId="3"/>
  </si>
  <si>
    <t>*4: グループホーム、有料老人ホーム、サービス付き高齢者向け住宅の合計</t>
    <phoneticPr fontId="3"/>
  </si>
  <si>
    <t>*5: 訪問介護の事業所数には、家事代行を含む</t>
    <phoneticPr fontId="3"/>
  </si>
  <si>
    <t>*6: その他には、ショートステイ、ケアハウス、訪問看護、小規模多機能型居宅介護、福祉用具貸与・販売、定期巡回・随時対応型訪問介護看護等を含む</t>
    <phoneticPr fontId="3"/>
  </si>
  <si>
    <t>*7: 全エリアのうち、全サービスを提供しているエリアの割合</t>
    <phoneticPr fontId="3"/>
  </si>
  <si>
    <t>*8: 各年度4月2日以降年度末翌日の4月1日までに企業結合を行った件数及び当該件数に対応する事業所数、売上高。</t>
    <phoneticPr fontId="3"/>
  </si>
  <si>
    <t xml:space="preserve">     2020年度には2020年3月19日及び4月1日に企業結合を行ったM&amp;Aを含む。ソラストケアは2022年度に含む。売上高は連結財務諸表に計上された金額</t>
    <phoneticPr fontId="3"/>
  </si>
  <si>
    <t>免責事項</t>
    <rPh sb="0" eb="2">
      <t>メンセキ</t>
    </rPh>
    <rPh sb="2" eb="4">
      <t>ジコウ</t>
    </rPh>
    <phoneticPr fontId="3"/>
  </si>
  <si>
    <t>Net sales</t>
  </si>
  <si>
    <t>Medical outsourcing business</t>
  </si>
  <si>
    <t>Elderly care business</t>
  </si>
  <si>
    <t>Medical business</t>
    <phoneticPr fontId="3"/>
  </si>
  <si>
    <t>Children business</t>
  </si>
  <si>
    <t>Others</t>
  </si>
  <si>
    <t>Provision for loss on compensation for damage</t>
  </si>
  <si>
    <t>Relocation related expenses</t>
  </si>
  <si>
    <t>Others</t>
    <phoneticPr fontId="3"/>
  </si>
  <si>
    <t>Unit</t>
    <phoneticPr fontId="3"/>
  </si>
  <si>
    <t>Forecast</t>
    <phoneticPr fontId="3"/>
  </si>
  <si>
    <t>Yen</t>
    <phoneticPr fontId="3"/>
  </si>
  <si>
    <t>Shares issued at end of period (Including treasury stock)</t>
  </si>
  <si>
    <t>Shares</t>
    <phoneticPr fontId="3"/>
  </si>
  <si>
    <t>Persons</t>
    <phoneticPr fontId="3"/>
  </si>
  <si>
    <t>Current assets</t>
  </si>
  <si>
    <t>Cash and deposits</t>
  </si>
  <si>
    <t>Accounts receivable - trade</t>
  </si>
  <si>
    <t>Inventory</t>
  </si>
  <si>
    <t>Property, plant and equipment</t>
  </si>
  <si>
    <t>Buildings and structures-net</t>
  </si>
  <si>
    <t>Land</t>
  </si>
  <si>
    <t>Intangible assets</t>
  </si>
  <si>
    <t>Goodwill</t>
  </si>
  <si>
    <t>Investments and other assets</t>
  </si>
  <si>
    <t>Current liabilities</t>
  </si>
  <si>
    <t>Short-term borrowings</t>
  </si>
  <si>
    <t>Current portion of long-term borrowings</t>
  </si>
  <si>
    <t>Accounts payable-other</t>
  </si>
  <si>
    <t>Non-current liabilities</t>
  </si>
  <si>
    <t>Long-term borrowings</t>
  </si>
  <si>
    <t>Lease liabilities</t>
  </si>
  <si>
    <t>Retirement benefit liability</t>
  </si>
  <si>
    <t>Total liabilities</t>
  </si>
  <si>
    <t>Shareholders' equity</t>
  </si>
  <si>
    <t>Share capital</t>
  </si>
  <si>
    <t>Capital surplus</t>
  </si>
  <si>
    <t>Retained earnings</t>
  </si>
  <si>
    <t>Treasury stock</t>
  </si>
  <si>
    <t>Accumulated other comprehensive income</t>
  </si>
  <si>
    <t>Share acquisition rights</t>
  </si>
  <si>
    <t>Total net assets</t>
  </si>
  <si>
    <t>Total liabilities and net assets</t>
  </si>
  <si>
    <t>Consolidated statements of cash flows</t>
  </si>
  <si>
    <t>Profit before income taxes</t>
  </si>
  <si>
    <t>Depreciation</t>
  </si>
  <si>
    <t>Amortization of goodwill</t>
  </si>
  <si>
    <t>Impairment losses</t>
  </si>
  <si>
    <t>Increase (decrease) in provision for bonuses</t>
  </si>
  <si>
    <t>Increase (decrease) in retirement benefit liability</t>
  </si>
  <si>
    <t>Interest expenses</t>
  </si>
  <si>
    <t>Gain on negative goodwill</t>
  </si>
  <si>
    <t>Decrease (increase) in trade receivables</t>
  </si>
  <si>
    <t>Decrease (increase) in prepaid expenses</t>
  </si>
  <si>
    <t>Increase (decrease) in accounts payable - other</t>
  </si>
  <si>
    <t>Increase (decrease) in accrued consumption taxes</t>
  </si>
  <si>
    <t>Increase (decrease) in deposits received</t>
  </si>
  <si>
    <t>Loss (gain) on sale of property, plant and equipment</t>
  </si>
  <si>
    <t>Subtotal</t>
  </si>
  <si>
    <t>Interest and dividends received</t>
  </si>
  <si>
    <t>Interest paid</t>
  </si>
  <si>
    <t>Income taxes paid</t>
  </si>
  <si>
    <t>Cash flows from operating activities</t>
  </si>
  <si>
    <t>Purchase of property, plant and equipment</t>
  </si>
  <si>
    <t>Proceeds from sale of property, plant and equipment</t>
  </si>
  <si>
    <t>Purchase of intangible assets</t>
  </si>
  <si>
    <t>Purchase of investment securities</t>
  </si>
  <si>
    <t>Proceeds from sale of investment securities</t>
  </si>
  <si>
    <t>Payments of leasehold and guarantee deposits</t>
  </si>
  <si>
    <t>Proceeds from refund of leasehold and guarantee deposits</t>
  </si>
  <si>
    <t>Payments for acquisition of businesses</t>
  </si>
  <si>
    <t>Purchase of shares of subsidiaries</t>
  </si>
  <si>
    <t>Proceeds from purchase of shares of subsidiaries</t>
  </si>
  <si>
    <t>Cash flows from investing activities</t>
  </si>
  <si>
    <t>Increase (decrease) in short-term borrowings</t>
  </si>
  <si>
    <t>Proceeds from long-term borrowings</t>
  </si>
  <si>
    <t>Repayments of long-term borrowings</t>
  </si>
  <si>
    <t>Redemption of bonds</t>
  </si>
  <si>
    <t>Proceeds from issuance of shares</t>
  </si>
  <si>
    <t>Purchases of treasury stock</t>
  </si>
  <si>
    <t>Dividends paid</t>
  </si>
  <si>
    <t>Repayments of finance lease liabilities</t>
  </si>
  <si>
    <t>Cash flows from financing activities</t>
  </si>
  <si>
    <t>Net increase (decrease) in cash and cash equivalents</t>
  </si>
  <si>
    <t>Cash and cash equivalents at beginning of period</t>
  </si>
  <si>
    <t>Cash and cash equivalents at end of period</t>
  </si>
  <si>
    <t>Number</t>
  </si>
  <si>
    <t>Users</t>
  </si>
  <si>
    <t>Day service</t>
  </si>
  <si>
    <t>Home care support</t>
  </si>
  <si>
    <t>Group home</t>
  </si>
  <si>
    <t>Nursing home &amp; serviced residence for elderly</t>
  </si>
  <si>
    <t>Centers</t>
  </si>
  <si>
    <t>FY2018 and prior closing: 26 cases</t>
  </si>
  <si>
    <t>FY2019 closing: 8 cases</t>
  </si>
  <si>
    <t>FY2020 closing: 10 cases</t>
  </si>
  <si>
    <t>FY2021 closing: 3 cases</t>
  </si>
  <si>
    <t>FY2022 closing: 4 cases</t>
  </si>
  <si>
    <t>FY2023 closing: 3 cases</t>
  </si>
  <si>
    <t>*4: The figures are the total number of residents of group home, nursing home and serviced residence for elderly.</t>
  </si>
  <si>
    <t>*5: The number of home help service centers includes those for housekeeping services.</t>
  </si>
  <si>
    <t>*7: Indicates in what percentage of areas the all service is being provided to relative to all areas.</t>
  </si>
  <si>
    <t>財務 DATA BOOK（四半期）</t>
    <rPh sb="0" eb="2">
      <t>ザイム</t>
    </rPh>
    <rPh sb="13" eb="16">
      <t>シハンキ</t>
    </rPh>
    <phoneticPr fontId="3"/>
  </si>
  <si>
    <t>Q1</t>
  </si>
  <si>
    <t>Q2</t>
  </si>
  <si>
    <t>Q3</t>
  </si>
  <si>
    <t>Q4</t>
  </si>
  <si>
    <t>税金等調整前四半期純利益</t>
    <rPh sb="0" eb="2">
      <t>ゼイキン</t>
    </rPh>
    <rPh sb="2" eb="3">
      <t>トウ</t>
    </rPh>
    <rPh sb="3" eb="5">
      <t>チョウセイ</t>
    </rPh>
    <rPh sb="5" eb="6">
      <t>マエ</t>
    </rPh>
    <rPh sb="6" eb="9">
      <t>シハンキ</t>
    </rPh>
    <rPh sb="9" eb="12">
      <t>ジュンリエキ</t>
    </rPh>
    <phoneticPr fontId="2"/>
  </si>
  <si>
    <t>親会社株主に帰属する四半期純利益</t>
    <rPh sb="0" eb="1">
      <t>オヤ</t>
    </rPh>
    <rPh sb="1" eb="3">
      <t>カイシャ</t>
    </rPh>
    <rPh sb="3" eb="5">
      <t>カブヌシ</t>
    </rPh>
    <rPh sb="6" eb="8">
      <t>キゾク</t>
    </rPh>
    <rPh sb="10" eb="13">
      <t>シハンキ</t>
    </rPh>
    <rPh sb="13" eb="16">
      <t>ジュンリエキ</t>
    </rPh>
    <phoneticPr fontId="2"/>
  </si>
  <si>
    <t>四半期純利益</t>
    <rPh sb="0" eb="3">
      <t>シハンキ</t>
    </rPh>
    <rPh sb="3" eb="6">
      <t>ジュンリエキ</t>
    </rPh>
    <phoneticPr fontId="2"/>
  </si>
  <si>
    <t>売上高四半期純利益率</t>
    <rPh sb="0" eb="3">
      <t>ウリアゲダカ</t>
    </rPh>
    <rPh sb="3" eb="6">
      <t>シハンキ</t>
    </rPh>
    <rPh sb="6" eb="9">
      <t>ジュンリエキ</t>
    </rPh>
    <rPh sb="9" eb="10">
      <t>リツ</t>
    </rPh>
    <phoneticPr fontId="2"/>
  </si>
  <si>
    <t>EPS：1株当たり四半期純利益（累計）*1</t>
    <rPh sb="5" eb="6">
      <t>カブ</t>
    </rPh>
    <rPh sb="6" eb="7">
      <t>ア</t>
    </rPh>
    <rPh sb="9" eb="12">
      <t>シハンキ</t>
    </rPh>
    <rPh sb="12" eb="15">
      <t>ジュンリエキ</t>
    </rPh>
    <rPh sb="16" eb="18">
      <t>ルイケイ</t>
    </rPh>
    <phoneticPr fontId="1"/>
  </si>
  <si>
    <t>その他*2</t>
    <rPh sb="2" eb="3">
      <t>タ</t>
    </rPh>
    <phoneticPr fontId="3"/>
  </si>
  <si>
    <t>採用者数（累計）</t>
    <rPh sb="0" eb="4">
      <t>サイヨウシャスウ</t>
    </rPh>
    <rPh sb="5" eb="7">
      <t>ルイケイ</t>
    </rPh>
    <phoneticPr fontId="1"/>
  </si>
  <si>
    <t>*1: 各年度累計</t>
    <rPh sb="4" eb="7">
      <t>カクネンド</t>
    </rPh>
    <rPh sb="7" eb="9">
      <t>ルイケイ</t>
    </rPh>
    <phoneticPr fontId="3"/>
  </si>
  <si>
    <t>*2: 各年度末日時点</t>
    <rPh sb="8" eb="9">
      <t>ジツ</t>
    </rPh>
    <phoneticPr fontId="3"/>
  </si>
  <si>
    <t>*各年度末日時点</t>
    <rPh sb="5" eb="6">
      <t>ジツ</t>
    </rPh>
    <phoneticPr fontId="3"/>
  </si>
  <si>
    <t>連結キャッシュ・フロー計算書（累計）*</t>
    <rPh sb="0" eb="2">
      <t>レンケツ</t>
    </rPh>
    <rPh sb="11" eb="14">
      <t>ケイサンショ</t>
    </rPh>
    <rPh sb="15" eb="17">
      <t>ルイケイ</t>
    </rPh>
    <phoneticPr fontId="3"/>
  </si>
  <si>
    <t>金銭の信託の解約による収入</t>
    <rPh sb="11" eb="13">
      <t>シュウニュウ</t>
    </rPh>
    <phoneticPr fontId="3"/>
  </si>
  <si>
    <t>*各年度累計</t>
    <phoneticPr fontId="3"/>
  </si>
  <si>
    <t>契約別売上高（累計）*1</t>
    <rPh sb="7" eb="9">
      <t>ルイケイ</t>
    </rPh>
    <phoneticPr fontId="3"/>
  </si>
  <si>
    <t>契約別売上高成長率（累計）*2</t>
    <rPh sb="6" eb="9">
      <t>セイチョウリツ</t>
    </rPh>
    <phoneticPr fontId="3"/>
  </si>
  <si>
    <t>新規受注件数（累計）*4</t>
    <rPh sb="4" eb="6">
      <t>ケンスウ</t>
    </rPh>
    <phoneticPr fontId="3"/>
  </si>
  <si>
    <t>新規受注売上高（累計）*4</t>
    <rPh sb="4" eb="7">
      <t>ウリアゲダカ</t>
    </rPh>
    <phoneticPr fontId="3"/>
  </si>
  <si>
    <t>介護サービス利用状況（四半期末）*5</t>
    <rPh sb="0" eb="2">
      <t>カイゴ</t>
    </rPh>
    <phoneticPr fontId="3"/>
  </si>
  <si>
    <t>施設系サービス入居者数*6</t>
    <rPh sb="0" eb="3">
      <t>シセツケイ</t>
    </rPh>
    <rPh sb="7" eb="10">
      <t>ニュウキョシャ</t>
    </rPh>
    <rPh sb="10" eb="11">
      <t>スウ</t>
    </rPh>
    <phoneticPr fontId="3"/>
  </si>
  <si>
    <t>事業所数（四半期末）</t>
    <rPh sb="5" eb="8">
      <t>シハンキ</t>
    </rPh>
    <rPh sb="8" eb="9">
      <t>マツ</t>
    </rPh>
    <phoneticPr fontId="3"/>
  </si>
  <si>
    <t>訪問介護*7</t>
    <phoneticPr fontId="3"/>
  </si>
  <si>
    <t>その他*8</t>
    <phoneticPr fontId="3"/>
  </si>
  <si>
    <t>*1: 各年度累計</t>
  </si>
  <si>
    <t>*2: 前年同期比</t>
    <rPh sb="4" eb="6">
      <t>ゼンネン</t>
    </rPh>
    <rPh sb="6" eb="9">
      <t>ドウキヒ</t>
    </rPh>
    <phoneticPr fontId="3"/>
  </si>
  <si>
    <t>*4: 新規受注は、毎年度4月以降に単月100万円以上の契約を締結し、業務を開始した病院の件数及び年換算売上高の合計</t>
  </si>
  <si>
    <t>*5: 連結データ。 サービス利用者数、入居者数及び入居率は速報値で、直営事業所の合計</t>
  </si>
  <si>
    <t>*6: グループホーム、有料老人ホーム、サービス付き高齢者向け住宅の合計</t>
  </si>
  <si>
    <t>*7: 訪問介護の事業所数には、家事代行を含む</t>
  </si>
  <si>
    <t>*9: 各年度4月2日以降年度末翌日の4月1日までに企業結合を行った件数及び当該件数に対応する事業所数、売上高</t>
    <phoneticPr fontId="3"/>
  </si>
  <si>
    <t>Financial Data Book (Quarterly)</t>
    <phoneticPr fontId="3"/>
  </si>
  <si>
    <t>*1: YTD figures</t>
  </si>
  <si>
    <t>*2: As of the end of Month each fiscal year</t>
  </si>
  <si>
    <t>*2: YoY change</t>
  </si>
  <si>
    <t>*6: The figures are the total number of residents of group home, nursing home and serviced residence for elderly.</t>
  </si>
  <si>
    <t>*7: The number of home help service centers includes those for housekeeping services.</t>
  </si>
  <si>
    <t>FY2025</t>
  </si>
  <si>
    <t>Forecast</t>
  </si>
  <si>
    <t>Others*2</t>
  </si>
  <si>
    <t>Cost of sales</t>
  </si>
  <si>
    <t>Gross profit</t>
  </si>
  <si>
    <t>Selling, general and administrative expenses</t>
  </si>
  <si>
    <t>Operating profit</t>
  </si>
  <si>
    <t>Non-operating income</t>
  </si>
  <si>
    <t>Dividend income</t>
  </si>
  <si>
    <t>Insurance claim income</t>
  </si>
  <si>
    <t xml:space="preserve">Subsidy income </t>
  </si>
  <si>
    <t>Non-operating expenses</t>
  </si>
  <si>
    <t>Commission expenses</t>
  </si>
  <si>
    <t>Compensation for damage</t>
  </si>
  <si>
    <t>Ordinary profit</t>
  </si>
  <si>
    <t>Extraordinary income</t>
  </si>
  <si>
    <t>Gain on sale of non-current assets</t>
  </si>
  <si>
    <t>Gain on sales of investment securities</t>
  </si>
  <si>
    <t>Extraordinary losses</t>
  </si>
  <si>
    <t>Loss on tax purpose reduction entry of non-current assets</t>
  </si>
  <si>
    <t>Total income taxes</t>
  </si>
  <si>
    <t>Net income</t>
  </si>
  <si>
    <t>Amortization of goodwill</t>
    <phoneticPr fontId="3"/>
  </si>
  <si>
    <t>CAPEX</t>
  </si>
  <si>
    <t>M&amp;A investment</t>
  </si>
  <si>
    <t>Equity investment</t>
  </si>
  <si>
    <t>*1: 2016年1月26日付で普通株式１株につき300株、2018年7月1日付で普通株式1株につき3株の割合をもって株式分割を実施。2016年度の期首に当該株式分割が行われたと仮定し1株当たり情報を算定</t>
    <phoneticPr fontId="3"/>
  </si>
  <si>
    <t>*2: 各年度3月末時点の推計値</t>
  </si>
  <si>
    <t>*3: Net debt=有利子負債（リース債務含む）－現金及び預金</t>
  </si>
  <si>
    <t>*4: D/Eレシオ＝有利子負債（リース債務含む）/純資産</t>
  </si>
  <si>
    <t>本資料に含まれる将来に関する記述は本資料の発表日現在において入手可能な情報及び将来の業績に影響を与える不確実な要因に係る本資料発表日現在における仮定を前提としており、当社としてその実現を約束する趣旨のものではありません。実際の業績等は、今後様々な要因によって大きく異なる結果となる可能性があります。</t>
    <phoneticPr fontId="3"/>
  </si>
  <si>
    <t>従業員数（四半期末）</t>
    <rPh sb="0" eb="4">
      <t>ジュウギョウインスウ</t>
    </rPh>
    <rPh sb="5" eb="9">
      <t>シハンキマツ</t>
    </rPh>
    <phoneticPr fontId="1"/>
  </si>
  <si>
    <t>1株当たり情報等*1</t>
    <rPh sb="1" eb="2">
      <t>カブ</t>
    </rPh>
    <rPh sb="2" eb="3">
      <t>ア</t>
    </rPh>
    <rPh sb="5" eb="7">
      <t>ジョウホウ</t>
    </rPh>
    <rPh sb="7" eb="8">
      <t>ナド</t>
    </rPh>
    <phoneticPr fontId="3"/>
  </si>
  <si>
    <t>1株当たり情報等</t>
    <rPh sb="1" eb="2">
      <t>カブ</t>
    </rPh>
    <rPh sb="2" eb="3">
      <t>ア</t>
    </rPh>
    <rPh sb="5" eb="7">
      <t>ジョウホウ</t>
    </rPh>
    <rPh sb="7" eb="8">
      <t>ナド</t>
    </rPh>
    <phoneticPr fontId="3"/>
  </si>
  <si>
    <t>医療事業</t>
    <rPh sb="0" eb="2">
      <t>イリョウ</t>
    </rPh>
    <rPh sb="2" eb="4">
      <t>ジギョウ</t>
    </rPh>
    <phoneticPr fontId="2"/>
  </si>
  <si>
    <t>介護事業</t>
    <rPh sb="0" eb="2">
      <t>カイゴ</t>
    </rPh>
    <rPh sb="2" eb="4">
      <t>ジギョウ</t>
    </rPh>
    <phoneticPr fontId="2"/>
  </si>
  <si>
    <t>こども事業</t>
    <rPh sb="3" eb="5">
      <t>ジギョウ</t>
    </rPh>
    <phoneticPr fontId="2"/>
  </si>
  <si>
    <t>連結業績ハイライト</t>
    <rPh sb="0" eb="2">
      <t>レンケツ</t>
    </rPh>
    <rPh sb="2" eb="4">
      <t>ギョウセキ</t>
    </rPh>
    <phoneticPr fontId="3"/>
  </si>
  <si>
    <t>経営指標等</t>
    <rPh sb="0" eb="4">
      <t>ケイエイシヒョウ</t>
    </rPh>
    <rPh sb="4" eb="5">
      <t>ナド</t>
    </rPh>
    <phoneticPr fontId="3"/>
  </si>
  <si>
    <t>EBITDA（営業利益＋減価償却費＋のれん償却額）</t>
    <phoneticPr fontId="2"/>
  </si>
  <si>
    <t>*2: FY2025にセグメント変更を実施。「その他」に含めていた「スマートホスピタル事業」を「医療事業」に含める</t>
    <rPh sb="16" eb="18">
      <t>ヘンコウ</t>
    </rPh>
    <rPh sb="19" eb="21">
      <t>ジッシ</t>
    </rPh>
    <rPh sb="25" eb="26">
      <t>タ</t>
    </rPh>
    <rPh sb="28" eb="29">
      <t>フク</t>
    </rPh>
    <rPh sb="43" eb="45">
      <t>ジギョウ</t>
    </rPh>
    <rPh sb="44" eb="45">
      <t>ギョウ</t>
    </rPh>
    <rPh sb="48" eb="50">
      <t>イリョウ</t>
    </rPh>
    <rPh sb="50" eb="52">
      <t>ジギョウ</t>
    </rPh>
    <rPh sb="54" eb="55">
      <t>フク</t>
    </rPh>
    <phoneticPr fontId="3"/>
  </si>
  <si>
    <t>*1: FY2024にセグメント変更を実施。「その他」に含めていた「教育事業」を「医療事業」に含める。「全社費用」を各事業セグメントに配賦</t>
    <rPh sb="16" eb="18">
      <t>ヘンコウ</t>
    </rPh>
    <rPh sb="19" eb="21">
      <t>ジッシ</t>
    </rPh>
    <rPh sb="25" eb="26">
      <t>タ</t>
    </rPh>
    <rPh sb="28" eb="29">
      <t>フク</t>
    </rPh>
    <rPh sb="34" eb="36">
      <t>キョウイク</t>
    </rPh>
    <rPh sb="36" eb="38">
      <t>ジギョウ</t>
    </rPh>
    <rPh sb="41" eb="43">
      <t>イリョウ</t>
    </rPh>
    <rPh sb="43" eb="45">
      <t>ジギョウ</t>
    </rPh>
    <rPh sb="47" eb="48">
      <t>フク</t>
    </rPh>
    <rPh sb="52" eb="56">
      <t>ゼンシャヒヨウ</t>
    </rPh>
    <rPh sb="58" eb="59">
      <t>カク</t>
    </rPh>
    <rPh sb="59" eb="61">
      <t>ジギョウ</t>
    </rPh>
    <rPh sb="67" eb="69">
      <t>ハイフ</t>
    </rPh>
    <phoneticPr fontId="3"/>
  </si>
  <si>
    <t>従業員数*1</t>
    <rPh sb="0" eb="4">
      <t>ジュウギョウインスウ</t>
    </rPh>
    <phoneticPr fontId="1"/>
  </si>
  <si>
    <t>*1: 従業員数は就業人員（常勤及び非常勤勤務者）</t>
    <phoneticPr fontId="3"/>
  </si>
  <si>
    <t>*2: 全社（共通）の従業員数は、特定のセグメントに区分できない管理部門に所属しているもの</t>
    <phoneticPr fontId="3"/>
  </si>
  <si>
    <t>全社共通*2</t>
    <rPh sb="0" eb="2">
      <t>ゼンシャ</t>
    </rPh>
    <rPh sb="2" eb="4">
      <t>キョウツウ</t>
    </rPh>
    <phoneticPr fontId="2"/>
  </si>
  <si>
    <t>その他参考情報</t>
    <rPh sb="2" eb="3">
      <t>タ</t>
    </rPh>
    <rPh sb="3" eb="5">
      <t>サンコウ</t>
    </rPh>
    <rPh sb="5" eb="7">
      <t>ジョウホウ</t>
    </rPh>
    <phoneticPr fontId="3"/>
  </si>
  <si>
    <t>その他参考情報</t>
    <rPh sb="2" eb="3">
      <t>タ</t>
    </rPh>
    <rPh sb="3" eb="7">
      <t>サンコウジョウホウ</t>
    </rPh>
    <phoneticPr fontId="3"/>
  </si>
  <si>
    <t>EBITDA（営業利益＋減価償却費＋のれん償却額）</t>
  </si>
  <si>
    <t>減価償却費（売上原価＋販売費及び一般管理費）</t>
    <rPh sb="0" eb="2">
      <t>ゲンカ</t>
    </rPh>
    <rPh sb="2" eb="4">
      <t>ショウキャク</t>
    </rPh>
    <rPh sb="4" eb="5">
      <t>ヒ</t>
    </rPh>
    <phoneticPr fontId="2"/>
  </si>
  <si>
    <t>*1</t>
    <phoneticPr fontId="3"/>
  </si>
  <si>
    <t>*1: FY2024前年比=FY2024/FY2023(セグメント変更反映後参考値)</t>
    <rPh sb="10" eb="13">
      <t>ゼンネンヒ</t>
    </rPh>
    <rPh sb="33" eb="35">
      <t>ヘンコウ</t>
    </rPh>
    <rPh sb="35" eb="38">
      <t>ハンエイゴ</t>
    </rPh>
    <rPh sb="38" eb="41">
      <t>サンコウアタイ</t>
    </rPh>
    <phoneticPr fontId="3"/>
  </si>
  <si>
    <t>*2: FY2025前年比=FY2025/FY2024(セグメント変更反映後参考値)</t>
    <rPh sb="10" eb="13">
      <t>ゼンネンヒ</t>
    </rPh>
    <rPh sb="33" eb="35">
      <t>ヘンコウ</t>
    </rPh>
    <rPh sb="35" eb="38">
      <t>ハンエイゴ</t>
    </rPh>
    <rPh sb="38" eb="41">
      <t>サンコウアタイ</t>
    </rPh>
    <phoneticPr fontId="3"/>
  </si>
  <si>
    <t>財務 DATA BOOK（通期　セグメント情報）</t>
    <rPh sb="0" eb="2">
      <t>ザイム</t>
    </rPh>
    <rPh sb="13" eb="15">
      <t>ツウキ</t>
    </rPh>
    <rPh sb="21" eb="23">
      <t>ジョウホウ</t>
    </rPh>
    <phoneticPr fontId="3"/>
  </si>
  <si>
    <t>*1: 病床20床以上の入院施設を持つ医療機関を病院として区分。当四半期中に1か月以上、単月100万円以上の売上高が計上された病院数の合計。期間中の新規の受注契約やコンサルティング契約を含む</t>
    <phoneticPr fontId="3"/>
  </si>
  <si>
    <t>財務 DATA BOOK（四半期　セグメント情報）</t>
    <rPh sb="0" eb="2">
      <t>ザイム</t>
    </rPh>
    <rPh sb="13" eb="16">
      <t>シハンキ</t>
    </rPh>
    <rPh sb="22" eb="24">
      <t>ジョウホウ</t>
    </rPh>
    <phoneticPr fontId="3"/>
  </si>
  <si>
    <t>*: FY2024にセグメント変更を実施。「その他」に含めていた「教育事業」を「医療事業」に含める。「全社費用」を各事業セグメントに配賦</t>
    <rPh sb="15" eb="17">
      <t>ヘンコウ</t>
    </rPh>
    <rPh sb="18" eb="20">
      <t>ジッシ</t>
    </rPh>
    <rPh sb="24" eb="25">
      <t>タ</t>
    </rPh>
    <rPh sb="27" eb="28">
      <t>フク</t>
    </rPh>
    <rPh sb="33" eb="35">
      <t>キョウイク</t>
    </rPh>
    <rPh sb="35" eb="37">
      <t>ジギョウ</t>
    </rPh>
    <rPh sb="40" eb="42">
      <t>イリョウ</t>
    </rPh>
    <rPh sb="42" eb="44">
      <t>ジギョウ</t>
    </rPh>
    <rPh sb="46" eb="47">
      <t>フク</t>
    </rPh>
    <rPh sb="51" eb="55">
      <t>ゼンシャヒヨウ</t>
    </rPh>
    <rPh sb="57" eb="58">
      <t>カク</t>
    </rPh>
    <rPh sb="58" eb="60">
      <t>ジギョウ</t>
    </rPh>
    <rPh sb="66" eb="68">
      <t>ハイフ</t>
    </rPh>
    <phoneticPr fontId="3"/>
  </si>
  <si>
    <t>従業員数（四半期末）*1</t>
    <rPh sb="0" eb="4">
      <t>ジュウギョウインスウ</t>
    </rPh>
    <rPh sb="5" eb="9">
      <t>シハンキマツ</t>
    </rPh>
    <phoneticPr fontId="1"/>
  </si>
  <si>
    <t>*: FY2024前年比=FY2024/FY2023(セグメント変更反映後参考値)</t>
    <rPh sb="9" eb="12">
      <t>ゼンネンヒ</t>
    </rPh>
    <rPh sb="32" eb="34">
      <t>ヘンコウ</t>
    </rPh>
    <rPh sb="34" eb="37">
      <t>ハンエイゴ</t>
    </rPh>
    <rPh sb="37" eb="40">
      <t>サンコウアタイ</t>
    </rPh>
    <phoneticPr fontId="3"/>
  </si>
  <si>
    <t>*3: 病床20床以上の入院施設を持つ医療機関を病院として区分。当四半期中に1か月以上、単月100万円以上の売上高が計上された病院数の合計。期間中の新規の受注契約やコンサルティング契約を含む</t>
    <phoneticPr fontId="3"/>
  </si>
  <si>
    <t>*8: その他には、ショートステイ、ケアハウス、訪問看護、小規模多機能型居宅介護、福祉用具貸与・販売、定期巡回・随時対応型訪問介護看護等を含む</t>
    <phoneticPr fontId="3"/>
  </si>
  <si>
    <t>フランチャイズ（四半期末）</t>
  </si>
  <si>
    <t>M&amp;A実績（累計）*1,9</t>
    <rPh sb="3" eb="5">
      <t>ジッセキ</t>
    </rPh>
    <rPh sb="6" eb="8">
      <t>ルイケイ</t>
    </rPh>
    <phoneticPr fontId="3"/>
  </si>
  <si>
    <t>保育施設数（四半期末）</t>
    <rPh sb="6" eb="10">
      <t>シハンキマツ</t>
    </rPh>
    <phoneticPr fontId="3"/>
  </si>
  <si>
    <t>Financial Data Book (Yearly)</t>
  </si>
  <si>
    <t>Consolidated Financial Highlights</t>
  </si>
  <si>
    <t>Consolidated Financial Highlights</t>
    <phoneticPr fontId="3"/>
  </si>
  <si>
    <t>Consolidated income statement</t>
  </si>
  <si>
    <t>Personal expenses</t>
  </si>
  <si>
    <t>Hiring expenses</t>
  </si>
  <si>
    <t>Taxex and dues</t>
  </si>
  <si>
    <t>Rent expenses</t>
  </si>
  <si>
    <t>Interest income</t>
  </si>
  <si>
    <t>Payment related to the employment of persons with disabilities</t>
  </si>
  <si>
    <t>Business restructuring expenses</t>
  </si>
  <si>
    <t>Amortization</t>
  </si>
  <si>
    <t>Investment</t>
  </si>
  <si>
    <t>EBITDA</t>
  </si>
  <si>
    <t>Unit</t>
  </si>
  <si>
    <t>Indicators</t>
  </si>
  <si>
    <t>Indicators</t>
    <phoneticPr fontId="3"/>
  </si>
  <si>
    <t>Growth Rate (YoY)</t>
  </si>
  <si>
    <t>Net sales ratio</t>
  </si>
  <si>
    <t>Operating profit margin</t>
  </si>
  <si>
    <t>Ordinary profit margin</t>
  </si>
  <si>
    <t>Net income margin</t>
  </si>
  <si>
    <t>EBITDA margin</t>
  </si>
  <si>
    <t>Per share of common stock*1</t>
  </si>
  <si>
    <t>EPS</t>
  </si>
  <si>
    <t>BPS</t>
  </si>
  <si>
    <t>Dividend per share</t>
  </si>
  <si>
    <t>Consolidated dividend payout ratio</t>
  </si>
  <si>
    <t>ROE</t>
  </si>
  <si>
    <t>ROA</t>
  </si>
  <si>
    <t>WACC*2</t>
  </si>
  <si>
    <t>Equity ratio</t>
  </si>
  <si>
    <t>Net debt/EBITDA*3</t>
  </si>
  <si>
    <t>Debt/equity ratio*4</t>
  </si>
  <si>
    <t>*2: Estimated values as of the end of March each fiscal year</t>
  </si>
  <si>
    <t>*3: Net debt = Interest- bearing debt (including lease obligations) – Cash and time deposits</t>
  </si>
  <si>
    <t>*4: Debt/equity ratio = Interest- bearing debt (including lease obligations) / Net assets</t>
  </si>
  <si>
    <t>*1: We conducted  a 1: 300 stock split on January 26, 2016, and 1: 3 stock split on July 1, 2018. the stock split Per share of common stock information for the past year indicates figures adjusted to reflect</t>
    <phoneticPr fontId="3"/>
  </si>
  <si>
    <t>Consolidated balance sheet*</t>
  </si>
  <si>
    <t>Non-current assets</t>
  </si>
  <si>
    <t>Total assets</t>
  </si>
  <si>
    <t>*As of the end of March each fiscal year</t>
  </si>
  <si>
    <t>Free cash flows</t>
  </si>
  <si>
    <t>The number of employees</t>
    <phoneticPr fontId="3"/>
  </si>
  <si>
    <t>The number of people recruited</t>
  </si>
  <si>
    <t>Persons</t>
  </si>
  <si>
    <t>Cautionary statement regarding forward-looking information</t>
  </si>
  <si>
    <t>This material includes forward-looking statements based on a number of assumptions and beliefs in light of the information currently available to management and subject to significant risks and uncertainties. Actual financial results may differ materially depending on a number of factors.</t>
    <phoneticPr fontId="3"/>
  </si>
  <si>
    <t>x</t>
  </si>
  <si>
    <t>Yen</t>
  </si>
  <si>
    <t>Shares</t>
  </si>
  <si>
    <r>
      <rPr>
        <sz val="11"/>
        <color theme="1"/>
        <rFont val="ＭＳ ゴシック"/>
        <family val="3"/>
        <charset val="128"/>
      </rPr>
      <t>（</t>
    </r>
    <r>
      <rPr>
        <sz val="11"/>
        <color theme="1"/>
        <rFont val="Arial"/>
        <family val="2"/>
      </rPr>
      <t>Millions of yen</t>
    </r>
    <r>
      <rPr>
        <sz val="11"/>
        <color theme="1"/>
        <rFont val="ＭＳ ゴシック"/>
        <family val="3"/>
        <charset val="128"/>
      </rPr>
      <t>）</t>
    </r>
    <phoneticPr fontId="3"/>
  </si>
  <si>
    <t>EBITDA（OP + Depreciation + Amortization of goodwill）</t>
  </si>
  <si>
    <t>Depreciation（Cost of sales + SG&amp;A）</t>
  </si>
  <si>
    <t>Per share of common stock</t>
  </si>
  <si>
    <t>*As of the end of Month each fiscal year</t>
  </si>
  <si>
    <t>Consolidated statements of cash flows (YTD)*</t>
  </si>
  <si>
    <t>Proceeds from cancellation of money held in trust</t>
  </si>
  <si>
    <t>*YTD figures</t>
  </si>
  <si>
    <t>The number of employees(As of the end of Month)</t>
    <phoneticPr fontId="3"/>
  </si>
  <si>
    <t>The number of people recruited(YTD)</t>
    <phoneticPr fontId="3"/>
  </si>
  <si>
    <r>
      <t>EPS</t>
    </r>
    <r>
      <rPr>
        <sz val="11"/>
        <color theme="1"/>
        <rFont val="ＭＳ ゴシック"/>
        <family val="3"/>
        <charset val="128"/>
      </rPr>
      <t>（</t>
    </r>
    <r>
      <rPr>
        <sz val="11"/>
        <color theme="1"/>
        <rFont val="Arial"/>
        <family val="2"/>
      </rPr>
      <t>YTD</t>
    </r>
    <r>
      <rPr>
        <sz val="11"/>
        <color theme="1"/>
        <rFont val="ＭＳ ゴシック"/>
        <family val="3"/>
        <charset val="128"/>
      </rPr>
      <t>）</t>
    </r>
    <r>
      <rPr>
        <sz val="11"/>
        <color theme="1"/>
        <rFont val="Arial"/>
        <family val="2"/>
      </rPr>
      <t>*1</t>
    </r>
    <phoneticPr fontId="3"/>
  </si>
  <si>
    <t>Forecast*2</t>
    <phoneticPr fontId="3"/>
  </si>
  <si>
    <t>Million Yen</t>
  </si>
  <si>
    <t>Million Yen</t>
    <phoneticPr fontId="3"/>
  </si>
  <si>
    <t>Area</t>
  </si>
  <si>
    <t>Billion Yen</t>
    <phoneticPr fontId="3"/>
  </si>
  <si>
    <t>*1:  Medical institutions that have inpatient facilities with more than 20 beds are classified as Hospitals. The total number of hospitals from which more than 1 million yen sales were recorded for more than 1 month during the quarter.</t>
    <phoneticPr fontId="3"/>
  </si>
  <si>
    <t xml:space="preserve">      The number includes new service contracts as well as consulting contracts during the quarter.</t>
    <phoneticPr fontId="3"/>
  </si>
  <si>
    <t>*2: For new contracts, the number of new contracts corresponds to the number of hospitals with which the Company entered into contracts worth 1 million yen per month or more in April or thereafter each year, and at which the Company has commenced services;</t>
    <phoneticPr fontId="3"/>
  </si>
  <si>
    <t xml:space="preserve">      and the figure of sales from new contracts is the total of annualized sales revenues received from these hospitals. </t>
    <phoneticPr fontId="3"/>
  </si>
  <si>
    <t>*3: Consolidated data. The number of service users and the occupancy rate are preliminary figures. The number of home care service, residents and the occupancy rate are total of directly-operated. As of the end of March each fiscal year.</t>
    <phoneticPr fontId="3"/>
  </si>
  <si>
    <t>*6: Others includes short stay, care house, home-visit nursing care, small scale multifunctional care facility, welfare equipment rental and sale, and regular home visitation and as-needed visitation services, and etc.</t>
    <phoneticPr fontId="3"/>
  </si>
  <si>
    <t>*8: The number of business consolidations conducted from April 2 to April 1 of next year in each fiscal year and the corresponding number of centers and net sales. FY2020 includes M&amp;As that were consolidated on March 19, 2020,</t>
    <phoneticPr fontId="3"/>
  </si>
  <si>
    <t xml:space="preserve">      and April 1, 2020. Solasto Care is included in FY2022. Net sales is the amount recorded on the consolidated financial statements.</t>
    <phoneticPr fontId="3"/>
  </si>
  <si>
    <t>Segment information</t>
  </si>
  <si>
    <t>Medical business</t>
  </si>
  <si>
    <t>Net sales by type of contract</t>
  </si>
  <si>
    <t>Contracted Service　</t>
  </si>
  <si>
    <t>Worker Dispatching</t>
  </si>
  <si>
    <t>Growth rate by contract (YoY)</t>
  </si>
  <si>
    <t>Contracted service　</t>
  </si>
  <si>
    <t>Worker dispatching</t>
  </si>
  <si>
    <t>Number of hospitals under contract*1</t>
  </si>
  <si>
    <t>New contract*2</t>
  </si>
  <si>
    <t>Net sales by type of new contract</t>
  </si>
  <si>
    <t>Montly status of elderly care business*3</t>
  </si>
  <si>
    <t>Number of home help service users</t>
  </si>
  <si>
    <t>Number of day service users</t>
  </si>
  <si>
    <t>Number of facility-based service users*4</t>
  </si>
  <si>
    <t>Occupancy rate of facility-based service</t>
  </si>
  <si>
    <t>Number of centers by service</t>
  </si>
  <si>
    <t>Home help service*5</t>
  </si>
  <si>
    <t>Others*6</t>
  </si>
  <si>
    <t>Franchise</t>
  </si>
  <si>
    <t>Number of Areas</t>
  </si>
  <si>
    <t>Realization of total care service*7</t>
  </si>
  <si>
    <t>Performance of mergers and acquisitions*8</t>
  </si>
  <si>
    <t>Children busiess</t>
  </si>
  <si>
    <t>Number of child care centers</t>
  </si>
  <si>
    <t>Number of child care users</t>
  </si>
  <si>
    <t>*1: The number of employees indicates hired employees (fulltime and non-fulltime employees)</t>
    <phoneticPr fontId="3"/>
  </si>
  <si>
    <t>*2: Employees classified as Corporate for the Group are administrative personnel not assigned to any particular business segment.</t>
    <phoneticPr fontId="3"/>
  </si>
  <si>
    <t>The number of employees*1</t>
  </si>
  <si>
    <t>The number of employees*1</t>
    <phoneticPr fontId="3"/>
  </si>
  <si>
    <t>Corporate*2</t>
  </si>
  <si>
    <t>Corporate*2</t>
    <phoneticPr fontId="3"/>
  </si>
  <si>
    <r>
      <t>EBITDA(OP + Depreciation + Amortization of goodwill</t>
    </r>
    <r>
      <rPr>
        <sz val="11"/>
        <color theme="1"/>
        <rFont val="游ゴシック"/>
        <family val="2"/>
        <charset val="128"/>
      </rPr>
      <t>)</t>
    </r>
    <phoneticPr fontId="3"/>
  </si>
  <si>
    <t>Depreciation(Cost of sales + SG&amp;A)</t>
    <phoneticPr fontId="3"/>
  </si>
  <si>
    <t>EBITDA(OP + Depreciation + Amortization of goodwill)</t>
  </si>
  <si>
    <t>*2: In FY2025, "Smart Hospital business"  which had been included under "Others," fell under "Medical Business".</t>
    <phoneticPr fontId="3"/>
  </si>
  <si>
    <t>Financial Data Book (Segment-Yearly)</t>
    <phoneticPr fontId="3"/>
  </si>
  <si>
    <t>*1: The FY2023 results changed to reflect the segment changes made in FY2024 were used to make YoY comparisons.</t>
    <phoneticPr fontId="3"/>
  </si>
  <si>
    <t>*2: The FY2024 results changed to reflect the segment changes made in FY2025 were used to make YoY comparisons.</t>
    <phoneticPr fontId="3"/>
  </si>
  <si>
    <t>Financial Data Book (Segment-Quarterly)</t>
    <phoneticPr fontId="3"/>
  </si>
  <si>
    <t>*3: Medical institutions that have inpatient facilities with more than 20 beds are classified as Hospitals.The total number of hospitals from which more than 1 million yen sales were recorded for more than 1 month during the quarter.</t>
    <phoneticPr fontId="3"/>
  </si>
  <si>
    <t>*4: For new contracts, the number of new contracts corresponds to the number of hospitals with which the Company entered into contracts worth 1 million yen  per month or more in April or thereafter each year,</t>
    <phoneticPr fontId="3"/>
  </si>
  <si>
    <t xml:space="preserve">      and at which the Company has commenced services; and the figure of sales from new contracts  is the total of annualized sales revenues received from these hospitals. </t>
    <phoneticPr fontId="3"/>
  </si>
  <si>
    <t>*5: Consolidated data. The number of service users and the occupancy rate are preliminary figures. The number of home care service, residents and the occupancy rate are total of directly-operated.</t>
    <phoneticPr fontId="3"/>
  </si>
  <si>
    <t>*8: Others includes short stay, care house, home-visit nursing care, small scale multifunctional care facility, welfare equipment rental and sale, and regular home visitation and as-needed visitation services, and etc.</t>
    <phoneticPr fontId="3"/>
  </si>
  <si>
    <t>*9: The number of business consolidations conducted from April 2 to April 1 of next year in each fiscal year and the corresponding number of centers and net sales. FY2020 includes M&amp;As that were consolidated on March 19, 2020,</t>
    <phoneticPr fontId="3"/>
  </si>
  <si>
    <t>Net sales by type of contract (YTD)*1</t>
  </si>
  <si>
    <t>YoY: Growth rate by contract (YTD)*2</t>
  </si>
  <si>
    <t>New contract (YTD)*4</t>
  </si>
  <si>
    <t>Net sales by type of new contract (YTD)*4</t>
  </si>
  <si>
    <t>Montly status of elderly care business (As of the end of Month)*5</t>
  </si>
  <si>
    <t>Number of facility-based service users*6</t>
  </si>
  <si>
    <t>Number of centers by service (As of the end of Month)</t>
  </si>
  <si>
    <t>Home help service*7</t>
  </si>
  <si>
    <t>Others*8</t>
  </si>
  <si>
    <t>Franchise (As of the end of Month)</t>
  </si>
  <si>
    <t>Performance of mergers and acquisitions (YTD)*1,*9</t>
  </si>
  <si>
    <t>FY2023 closing: 4 cases</t>
  </si>
  <si>
    <t>Number of child care centers (As of the end of Month)</t>
  </si>
  <si>
    <t>*: The FY2023 results changed to reflect the segment changes made in FY2024 were used to make YoY comparisons.</t>
    <phoneticPr fontId="3"/>
  </si>
  <si>
    <t>*1: In FY2024, "Education business"  which had been included under "Others," fell under "Medical Business". "Corporate Expenses" will be eliminated, and allocated to each business segment based on reasonable allocation criteria</t>
    <phoneticPr fontId="3"/>
  </si>
  <si>
    <t>*: In FY2024, "Education business"  which had been included under "Others," fell under "Medical Business". "Corporate Expenses" will be eliminated, and allocated to each business segment based on reasonable allocation criteria</t>
    <phoneticPr fontId="3"/>
  </si>
  <si>
    <t>Corporate expenses (Allocated to each business segment)</t>
  </si>
  <si>
    <t>Corporate expenses (Allocated to each business segment)</t>
    <phoneticPr fontId="3"/>
  </si>
  <si>
    <t>全社費用（FY24より各事業セグメントに配賦）</t>
    <rPh sb="0" eb="2">
      <t>ゼンシャ</t>
    </rPh>
    <rPh sb="2" eb="4">
      <t>ヒヨウ</t>
    </rPh>
    <rPh sb="11" eb="14">
      <t>カクジギョウ</t>
    </rPh>
    <rPh sb="20" eb="22">
      <t>ハイフ</t>
    </rPh>
    <phoneticPr fontId="2"/>
  </si>
  <si>
    <t>全社費用（FY24より各事業セグメントに配賦）</t>
    <rPh sb="0" eb="4">
      <t>ゼンシャヒヨウ</t>
    </rPh>
    <rPh sb="11" eb="12">
      <t>カク</t>
    </rPh>
    <rPh sb="12" eb="14">
      <t>ジギョウ</t>
    </rPh>
    <rPh sb="20" eb="22">
      <t>ハイフ</t>
    </rPh>
    <phoneticPr fontId="2"/>
  </si>
  <si>
    <t>Number of hospitals under contract (YTD)*3</t>
    <phoneticPr fontId="3"/>
  </si>
  <si>
    <t>（Millions of yen）</t>
  </si>
  <si>
    <t>病院契約数（累計）*3</t>
    <phoneticPr fontId="3"/>
  </si>
  <si>
    <r>
      <t xml:space="preserve">539 </t>
    </r>
    <r>
      <rPr>
        <vertAlign val="superscript"/>
        <sz val="11"/>
        <color theme="1"/>
        <rFont val="BIZ UDPゴシック"/>
        <family val="3"/>
        <charset val="128"/>
      </rPr>
      <t>*10</t>
    </r>
    <phoneticPr fontId="3"/>
  </si>
  <si>
    <t>*10: 数値を修正</t>
    <rPh sb="5" eb="7">
      <t>スウチ</t>
    </rPh>
    <rPh sb="8" eb="10">
      <t>シュウセイ</t>
    </rPh>
    <phoneticPr fontId="3"/>
  </si>
  <si>
    <t>*10: The figures have been corrected.</t>
    <phoneticPr fontId="3"/>
  </si>
  <si>
    <t>Cautionary statement regarding forward-looking information</t>
    <phoneticPr fontId="3"/>
  </si>
  <si>
    <t>2026.2.10現在</t>
    <phoneticPr fontId="3"/>
  </si>
  <si>
    <t>As of February.10 2026</t>
    <phoneticPr fontId="3"/>
  </si>
  <si>
    <t>予想</t>
  </si>
  <si>
    <t>2026.2.10現在</t>
  </si>
  <si>
    <t>予想*2</t>
  </si>
  <si>
    <t>FY2024*</t>
  </si>
  <si>
    <t>As of February.10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</si>
</sst>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0;\(#,##0.00\)"/>
    <numFmt numFmtId="178" formatCode="#,##0.0;\(#,##0.0\)"/>
    <numFmt numFmtId="179" formatCode="\+#,##0.0&quot;%&quot;;\(#,##0.0&quot;%&quot;\)"/>
    <numFmt numFmtId="180" formatCode="#,##0.0&quot;%&quot;;\(#,##0.0&quot;%&quot;\)"/>
    <numFmt numFmtId="181" formatCode="#,##0&quot;%&quot;;\(#,##0&quot;%&quot;\)"/>
  </numFmts>
  <fonts count="25" x14ac:knownFonts="1">
    <font>
      <sz val="11"/>
      <color theme="1"/>
      <name val="Meiryo UI"/>
      <family val="2"/>
      <scheme val="minor"/>
    </font>
    <font>
      <sz val="11"/>
      <color theme="1"/>
      <name val="Meiryo UI"/>
      <family val="2"/>
      <charset val="128"/>
      <scheme val="minor"/>
    </font>
    <font>
      <sz val="18"/>
      <color theme="3"/>
      <name val="Meiryo UI"/>
      <family val="2"/>
      <charset val="128"/>
      <scheme val="major"/>
    </font>
    <font>
      <sz val="6"/>
      <name val="Meiryo UI"/>
      <family val="3"/>
      <charset val="128"/>
      <scheme val="minor"/>
    </font>
    <font>
      <sz val="11"/>
      <color theme="1"/>
      <name val="BIZ UDPゴシック"/>
      <family val="3"/>
      <charset val="128"/>
    </font>
    <font>
      <b/>
      <sz val="16"/>
      <color theme="1"/>
      <name val="BIZ UDPゴシック"/>
      <family val="3"/>
      <charset val="128"/>
    </font>
    <font>
      <b/>
      <sz val="11"/>
      <color theme="1"/>
      <name val="BIZ UDPゴシック"/>
      <family val="3"/>
      <charset val="128"/>
    </font>
    <font>
      <sz val="11"/>
      <color rgb="FF0000FF"/>
      <name val="BIZ UDPゴシック"/>
      <family val="3"/>
      <charset val="128"/>
    </font>
    <font>
      <sz val="9"/>
      <color theme="1"/>
      <name val="BIZ UDPゴシック"/>
      <family val="3"/>
      <charset val="128"/>
    </font>
    <font>
      <sz val="11"/>
      <color rgb="FF000000"/>
      <name val="BIZ UDPゴシック"/>
      <family val="3"/>
      <charset val="128"/>
    </font>
    <font>
      <sz val="10"/>
      <color theme="1"/>
      <name val="BIZ UDPゴシック"/>
      <family val="3"/>
      <charset val="128"/>
    </font>
    <font>
      <sz val="11"/>
      <name val="BIZ UDPゴシック"/>
      <family val="3"/>
      <charset val="128"/>
    </font>
    <font>
      <sz val="11"/>
      <color theme="1"/>
      <name val="Arial"/>
      <family val="2"/>
    </font>
    <font>
      <b/>
      <sz val="16"/>
      <color theme="1"/>
      <name val="Arial"/>
      <family val="2"/>
    </font>
    <font>
      <b/>
      <sz val="11"/>
      <color theme="1"/>
      <name val="Arial"/>
      <family val="2"/>
    </font>
    <font>
      <sz val="10"/>
      <color theme="1"/>
      <name val="Arial"/>
      <family val="2"/>
    </font>
    <font>
      <sz val="9"/>
      <color theme="1"/>
      <name val="Arial"/>
      <family val="2"/>
    </font>
    <font>
      <sz val="11"/>
      <color rgb="FF000000"/>
      <name val="Arial"/>
      <family val="2"/>
    </font>
    <font>
      <sz val="11"/>
      <color theme="1"/>
      <name val="ＭＳ ゴシック"/>
      <family val="3"/>
      <charset val="128"/>
    </font>
    <font>
      <sz val="11"/>
      <color theme="1"/>
      <name val="Arial"/>
      <family val="3"/>
    </font>
    <font>
      <sz val="11"/>
      <color theme="1"/>
      <name val="游ゴシック"/>
      <family val="2"/>
      <charset val="128"/>
    </font>
    <font>
      <sz val="11"/>
      <name val="Arial"/>
      <family val="2"/>
    </font>
    <font>
      <vertAlign val="superscript"/>
      <sz val="11"/>
      <color theme="1"/>
      <name val="BIZ UDPゴシック"/>
      <family val="3"/>
      <charset val="128"/>
    </font>
    <font>
      <sz val="7"/>
      <color theme="1"/>
      <name val="Arial"/>
      <family val="2"/>
    </font>
    <font>
      <b/>
      <sz val="11"/>
      <color theme="1"/>
      <name val="Arial"/>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2">
    <border>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double">
        <color indexed="64"/>
      </left>
      <right style="double">
        <color indexed="64"/>
      </right>
      <top style="thin">
        <color indexed="64"/>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322">
    <xf numFmtId="0" fontId="0" fillId="0" borderId="0" xfId="0"/>
    <xf numFmtId="0" fontId="4" fillId="0" borderId="0" xfId="0" applyFont="1" applyAlignment="1">
      <alignment horizontal="right" vertical="center"/>
    </xf>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vertical="center"/>
    </xf>
    <xf numFmtId="176" fontId="4" fillId="0" borderId="0" xfId="0" applyNumberFormat="1" applyFont="1" applyAlignment="1">
      <alignment horizontal="center" vertical="center"/>
    </xf>
    <xf numFmtId="176" fontId="4" fillId="0" borderId="0" xfId="0" applyNumberFormat="1" applyFont="1" applyAlignment="1">
      <alignment horizontal="right" vertical="center"/>
    </xf>
    <xf numFmtId="176" fontId="4" fillId="0" borderId="5" xfId="0" applyNumberFormat="1" applyFont="1" applyBorder="1" applyAlignment="1">
      <alignment horizontal="right" vertical="center"/>
    </xf>
    <xf numFmtId="0" fontId="4" fillId="0" borderId="3" xfId="0" applyFont="1" applyBorder="1" applyAlignment="1">
      <alignment horizontal="left" vertical="center"/>
    </xf>
    <xf numFmtId="176" fontId="4" fillId="2" borderId="5" xfId="0" applyNumberFormat="1" applyFont="1" applyFill="1" applyBorder="1" applyAlignment="1">
      <alignment horizontal="right" vertical="center"/>
    </xf>
    <xf numFmtId="176" fontId="4" fillId="0" borderId="0" xfId="0" applyNumberFormat="1" applyFont="1" applyAlignment="1">
      <alignment vertical="center"/>
    </xf>
    <xf numFmtId="176" fontId="7" fillId="0" borderId="0" xfId="0" applyNumberFormat="1" applyFont="1" applyAlignment="1">
      <alignment horizontal="right" vertical="center"/>
    </xf>
    <xf numFmtId="0" fontId="4" fillId="0" borderId="1" xfId="0" applyFont="1" applyBorder="1" applyAlignment="1">
      <alignment horizontal="left" vertical="center"/>
    </xf>
    <xf numFmtId="176" fontId="4" fillId="0" borderId="7" xfId="0" applyNumberFormat="1" applyFont="1" applyBorder="1" applyAlignment="1">
      <alignment horizontal="center" vertical="center"/>
    </xf>
    <xf numFmtId="176" fontId="4" fillId="0" borderId="7" xfId="0" applyNumberFormat="1" applyFont="1" applyBorder="1" applyAlignment="1">
      <alignment horizontal="right" vertical="center"/>
    </xf>
    <xf numFmtId="176" fontId="4" fillId="0" borderId="9" xfId="0" applyNumberFormat="1" applyFont="1" applyBorder="1" applyAlignment="1">
      <alignment horizontal="right" vertical="center"/>
    </xf>
    <xf numFmtId="0" fontId="4" fillId="0" borderId="2" xfId="0" applyFont="1" applyBorder="1" applyAlignment="1">
      <alignment vertical="center"/>
    </xf>
    <xf numFmtId="176" fontId="4" fillId="0" borderId="6" xfId="0" applyNumberFormat="1" applyFont="1" applyBorder="1" applyAlignment="1">
      <alignment horizontal="center" vertical="center"/>
    </xf>
    <xf numFmtId="176" fontId="4" fillId="0" borderId="6" xfId="0" applyNumberFormat="1" applyFont="1" applyBorder="1" applyAlignment="1">
      <alignment horizontal="right" vertical="center"/>
    </xf>
    <xf numFmtId="176" fontId="4" fillId="0" borderId="10" xfId="0" applyNumberFormat="1" applyFont="1" applyBorder="1" applyAlignment="1">
      <alignment horizontal="right" vertical="center"/>
    </xf>
    <xf numFmtId="176" fontId="4" fillId="2" borderId="7" xfId="0" applyNumberFormat="1" applyFont="1" applyFill="1" applyBorder="1" applyAlignment="1">
      <alignment horizontal="center" vertical="center"/>
    </xf>
    <xf numFmtId="176" fontId="4" fillId="2" borderId="7" xfId="0" applyNumberFormat="1" applyFont="1" applyFill="1" applyBorder="1" applyAlignment="1">
      <alignment horizontal="right" vertical="center"/>
    </xf>
    <xf numFmtId="176" fontId="4" fillId="2" borderId="9" xfId="0" applyNumberFormat="1" applyFont="1" applyFill="1" applyBorder="1" applyAlignment="1">
      <alignment horizontal="right" vertical="center"/>
    </xf>
    <xf numFmtId="0" fontId="8" fillId="0" borderId="0" xfId="0" applyFont="1" applyAlignment="1">
      <alignment vertical="center"/>
    </xf>
    <xf numFmtId="0" fontId="6" fillId="0" borderId="0" xfId="0" applyFont="1" applyAlignment="1">
      <alignment horizontal="center" vertical="center"/>
    </xf>
    <xf numFmtId="0" fontId="6" fillId="0" borderId="2" xfId="0" applyFont="1" applyBorder="1" applyAlignment="1">
      <alignment vertical="center"/>
    </xf>
    <xf numFmtId="0" fontId="4" fillId="0" borderId="11" xfId="0" applyFont="1" applyBorder="1" applyAlignment="1">
      <alignment vertical="center"/>
    </xf>
    <xf numFmtId="179" fontId="4" fillId="0" borderId="0" xfId="0" applyNumberFormat="1" applyFont="1" applyAlignment="1">
      <alignment horizontal="right" vertical="center"/>
    </xf>
    <xf numFmtId="179" fontId="4" fillId="0" borderId="5" xfId="0" applyNumberFormat="1" applyFont="1" applyBorder="1" applyAlignment="1">
      <alignment horizontal="right" vertical="center"/>
    </xf>
    <xf numFmtId="180" fontId="4" fillId="0" borderId="0" xfId="0" applyNumberFormat="1" applyFont="1" applyAlignment="1">
      <alignment horizontal="right" vertical="center"/>
    </xf>
    <xf numFmtId="180" fontId="4" fillId="0" borderId="5" xfId="0" applyNumberFormat="1" applyFont="1" applyBorder="1" applyAlignment="1">
      <alignment horizontal="right" vertical="center"/>
    </xf>
    <xf numFmtId="177" fontId="4" fillId="0" borderId="0" xfId="0" applyNumberFormat="1" applyFont="1" applyAlignment="1">
      <alignment horizontal="right" vertical="center"/>
    </xf>
    <xf numFmtId="177" fontId="4" fillId="0" borderId="5" xfId="0" applyNumberFormat="1" applyFont="1" applyBorder="1" applyAlignment="1">
      <alignment horizontal="right" vertical="center"/>
    </xf>
    <xf numFmtId="176" fontId="10" fillId="0" borderId="7" xfId="0" applyNumberFormat="1" applyFont="1" applyBorder="1" applyAlignment="1">
      <alignment horizontal="right" vertical="center"/>
    </xf>
    <xf numFmtId="176" fontId="10" fillId="0" borderId="5" xfId="0" applyNumberFormat="1" applyFont="1" applyBorder="1" applyAlignment="1">
      <alignment horizontal="right" vertical="center"/>
    </xf>
    <xf numFmtId="0" fontId="4" fillId="0" borderId="2" xfId="0" applyFont="1" applyBorder="1" applyAlignment="1">
      <alignment horizontal="left" vertical="center"/>
    </xf>
    <xf numFmtId="178" fontId="4" fillId="0" borderId="0" xfId="0" applyNumberFormat="1" applyFont="1" applyAlignment="1">
      <alignment horizontal="right" vertical="center"/>
    </xf>
    <xf numFmtId="178" fontId="4" fillId="0" borderId="5" xfId="0" applyNumberFormat="1" applyFont="1" applyBorder="1" applyAlignment="1">
      <alignment horizontal="right" vertical="center"/>
    </xf>
    <xf numFmtId="178" fontId="4" fillId="0" borderId="7" xfId="0" applyNumberFormat="1" applyFont="1" applyBorder="1" applyAlignment="1">
      <alignment horizontal="right" vertical="center"/>
    </xf>
    <xf numFmtId="178" fontId="4" fillId="0" borderId="9" xfId="0" applyNumberFormat="1" applyFont="1" applyBorder="1" applyAlignment="1">
      <alignment horizontal="right" vertical="center"/>
    </xf>
    <xf numFmtId="0" fontId="4" fillId="0" borderId="4" xfId="0" applyFont="1" applyBorder="1" applyAlignment="1">
      <alignment horizontal="left" vertical="center"/>
    </xf>
    <xf numFmtId="176" fontId="4" fillId="0" borderId="8" xfId="0" applyNumberFormat="1" applyFont="1" applyBorder="1" applyAlignment="1">
      <alignment horizontal="center" vertical="center"/>
    </xf>
    <xf numFmtId="176" fontId="4" fillId="0" borderId="8" xfId="0" applyNumberFormat="1" applyFont="1" applyBorder="1" applyAlignment="1">
      <alignment horizontal="right" vertical="center"/>
    </xf>
    <xf numFmtId="0" fontId="8" fillId="0" borderId="0" xfId="0" applyFont="1" applyAlignment="1">
      <alignment horizontal="left" vertical="center"/>
    </xf>
    <xf numFmtId="0" fontId="4" fillId="0" borderId="0" xfId="0" applyFont="1" applyAlignment="1">
      <alignment horizontal="left" vertical="center"/>
    </xf>
    <xf numFmtId="176" fontId="4" fillId="0" borderId="3" xfId="0" applyNumberFormat="1" applyFont="1" applyBorder="1" applyAlignment="1">
      <alignment vertical="center"/>
    </xf>
    <xf numFmtId="0" fontId="9" fillId="0" borderId="0" xfId="0" applyFont="1" applyAlignment="1">
      <alignment horizontal="right" vertical="center"/>
    </xf>
    <xf numFmtId="0" fontId="4" fillId="0" borderId="3" xfId="0" applyFont="1" applyBorder="1" applyAlignment="1">
      <alignment horizontal="left" vertical="center" indent="1"/>
    </xf>
    <xf numFmtId="0" fontId="4" fillId="2" borderId="3" xfId="0" applyFont="1" applyFill="1" applyBorder="1" applyAlignment="1">
      <alignment horizontal="left" vertical="center" indent="1"/>
    </xf>
    <xf numFmtId="0" fontId="4" fillId="0" borderId="1" xfId="0" applyFont="1" applyBorder="1" applyAlignment="1">
      <alignment horizontal="left" vertical="center" indent="1"/>
    </xf>
    <xf numFmtId="0" fontId="4" fillId="0" borderId="2" xfId="0" applyFont="1" applyBorder="1" applyAlignment="1">
      <alignment horizontal="left" vertical="center" indent="1"/>
    </xf>
    <xf numFmtId="0" fontId="4" fillId="2" borderId="3" xfId="0" applyFont="1" applyFill="1" applyBorder="1" applyAlignment="1">
      <alignment horizontal="left" vertical="center" indent="2"/>
    </xf>
    <xf numFmtId="0" fontId="4" fillId="2" borderId="1" xfId="0" applyFont="1" applyFill="1" applyBorder="1" applyAlignment="1">
      <alignment horizontal="left" vertical="center" indent="2"/>
    </xf>
    <xf numFmtId="176" fontId="4" fillId="0" borderId="6" xfId="0" applyNumberFormat="1" applyFont="1" applyBorder="1" applyAlignment="1">
      <alignment horizontal="left" vertical="center" indent="1"/>
    </xf>
    <xf numFmtId="0" fontId="4" fillId="0" borderId="3" xfId="0" applyFont="1" applyBorder="1" applyAlignment="1">
      <alignment horizontal="left" vertical="center" indent="2"/>
    </xf>
    <xf numFmtId="176" fontId="4" fillId="0" borderId="15" xfId="0" applyNumberFormat="1" applyFont="1" applyBorder="1" applyAlignment="1">
      <alignment horizontal="right" vertical="center"/>
    </xf>
    <xf numFmtId="176" fontId="4" fillId="0" borderId="14" xfId="0" applyNumberFormat="1" applyFont="1" applyBorder="1" applyAlignment="1">
      <alignment horizontal="right" vertical="center"/>
    </xf>
    <xf numFmtId="176" fontId="11" fillId="0" borderId="0" xfId="0" applyNumberFormat="1" applyFont="1" applyAlignment="1">
      <alignment horizontal="right" vertical="center"/>
    </xf>
    <xf numFmtId="180" fontId="11" fillId="0" borderId="5" xfId="0" applyNumberFormat="1" applyFont="1" applyBorder="1" applyAlignment="1">
      <alignment horizontal="right" vertical="center"/>
    </xf>
    <xf numFmtId="180" fontId="4" fillId="0" borderId="7" xfId="0" applyNumberFormat="1" applyFont="1" applyBorder="1" applyAlignment="1">
      <alignment horizontal="right" vertical="center"/>
    </xf>
    <xf numFmtId="180" fontId="4" fillId="0" borderId="9" xfId="0" applyNumberFormat="1" applyFont="1" applyBorder="1" applyAlignment="1">
      <alignment horizontal="right" vertical="center"/>
    </xf>
    <xf numFmtId="176" fontId="11" fillId="0" borderId="5" xfId="0" applyNumberFormat="1" applyFont="1" applyBorder="1" applyAlignment="1">
      <alignment horizontal="right" vertical="center"/>
    </xf>
    <xf numFmtId="0" fontId="4" fillId="3" borderId="0" xfId="0" applyFont="1" applyFill="1" applyAlignment="1">
      <alignment vertical="center"/>
    </xf>
    <xf numFmtId="179" fontId="4" fillId="2" borderId="5" xfId="0" applyNumberFormat="1" applyFont="1" applyFill="1" applyBorder="1" applyAlignment="1">
      <alignment horizontal="right" vertical="center"/>
    </xf>
    <xf numFmtId="180" fontId="4" fillId="2" borderId="5" xfId="0" applyNumberFormat="1" applyFont="1" applyFill="1" applyBorder="1" applyAlignment="1">
      <alignment horizontal="right" vertical="center"/>
    </xf>
    <xf numFmtId="180" fontId="4" fillId="2" borderId="7" xfId="0" applyNumberFormat="1" applyFont="1" applyFill="1" applyBorder="1" applyAlignment="1">
      <alignment horizontal="right" vertical="center"/>
    </xf>
    <xf numFmtId="180" fontId="4" fillId="2" borderId="9" xfId="0" applyNumberFormat="1" applyFont="1" applyFill="1" applyBorder="1" applyAlignment="1">
      <alignment horizontal="right" vertical="center"/>
    </xf>
    <xf numFmtId="0" fontId="4" fillId="0" borderId="16" xfId="0" applyFont="1" applyBorder="1" applyAlignment="1">
      <alignment horizontal="left" vertical="center"/>
    </xf>
    <xf numFmtId="176" fontId="4" fillId="0" borderId="15" xfId="0" applyNumberFormat="1" applyFont="1" applyBorder="1" applyAlignment="1">
      <alignment horizontal="center" vertical="center"/>
    </xf>
    <xf numFmtId="176" fontId="11" fillId="0" borderId="7" xfId="0" applyNumberFormat="1" applyFont="1" applyBorder="1" applyAlignment="1">
      <alignment horizontal="right" vertical="center"/>
    </xf>
    <xf numFmtId="176" fontId="11" fillId="0" borderId="9" xfId="0" applyNumberFormat="1" applyFont="1" applyBorder="1" applyAlignment="1">
      <alignment horizontal="right" vertical="center"/>
    </xf>
    <xf numFmtId="0" fontId="6" fillId="0" borderId="6"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9" fillId="0" borderId="0" xfId="0" applyFont="1" applyAlignment="1">
      <alignment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176" fontId="4" fillId="0" borderId="19" xfId="0" applyNumberFormat="1" applyFont="1" applyBorder="1" applyAlignment="1">
      <alignment horizontal="right" vertical="center"/>
    </xf>
    <xf numFmtId="176" fontId="4" fillId="2" borderId="19" xfId="0" applyNumberFormat="1" applyFont="1" applyFill="1" applyBorder="1" applyAlignment="1">
      <alignment horizontal="right" vertical="center"/>
    </xf>
    <xf numFmtId="176" fontId="4" fillId="2" borderId="20" xfId="0" applyNumberFormat="1" applyFont="1" applyFill="1" applyBorder="1" applyAlignment="1">
      <alignment horizontal="right" vertical="center"/>
    </xf>
    <xf numFmtId="179" fontId="4" fillId="0" borderId="19" xfId="0" applyNumberFormat="1" applyFont="1" applyBorder="1" applyAlignment="1">
      <alignment horizontal="right" vertical="center"/>
    </xf>
    <xf numFmtId="179" fontId="4" fillId="2" borderId="19" xfId="0" applyNumberFormat="1" applyFont="1" applyFill="1" applyBorder="1" applyAlignment="1">
      <alignment horizontal="right" vertical="center"/>
    </xf>
    <xf numFmtId="176" fontId="4" fillId="0" borderId="17" xfId="0" applyNumberFormat="1" applyFont="1" applyBorder="1" applyAlignment="1">
      <alignment horizontal="right" vertical="center"/>
    </xf>
    <xf numFmtId="180" fontId="4" fillId="0" borderId="19" xfId="0" applyNumberFormat="1" applyFont="1" applyBorder="1" applyAlignment="1">
      <alignment horizontal="right" vertical="center"/>
    </xf>
    <xf numFmtId="180" fontId="4" fillId="2" borderId="19" xfId="0" applyNumberFormat="1" applyFont="1" applyFill="1" applyBorder="1" applyAlignment="1">
      <alignment horizontal="right" vertical="center"/>
    </xf>
    <xf numFmtId="180" fontId="4" fillId="2" borderId="20" xfId="0" applyNumberFormat="1" applyFont="1" applyFill="1" applyBorder="1" applyAlignment="1">
      <alignment horizontal="right" vertical="center"/>
    </xf>
    <xf numFmtId="0" fontId="8" fillId="0" borderId="0" xfId="0" applyFont="1" applyAlignment="1">
      <alignment horizontal="left" vertical="top"/>
    </xf>
    <xf numFmtId="0" fontId="4" fillId="0" borderId="0" xfId="0" applyFont="1" applyAlignment="1">
      <alignment horizontal="center" vertical="top"/>
    </xf>
    <xf numFmtId="0" fontId="4" fillId="0" borderId="0" xfId="0" applyFont="1" applyAlignment="1">
      <alignment vertical="top"/>
    </xf>
    <xf numFmtId="0" fontId="6" fillId="0" borderId="2" xfId="0" applyFont="1" applyBorder="1" applyAlignment="1">
      <alignment vertical="top"/>
    </xf>
    <xf numFmtId="0" fontId="4" fillId="0" borderId="6" xfId="0" applyFont="1" applyBorder="1" applyAlignment="1">
      <alignment horizontal="center" vertical="top"/>
    </xf>
    <xf numFmtId="0" fontId="4" fillId="0" borderId="10" xfId="0" applyFont="1" applyBorder="1" applyAlignment="1">
      <alignment horizontal="center" vertical="top"/>
    </xf>
    <xf numFmtId="0" fontId="4" fillId="3" borderId="0" xfId="0" applyFont="1" applyFill="1" applyAlignment="1">
      <alignment horizontal="center" vertical="top"/>
    </xf>
    <xf numFmtId="0" fontId="4" fillId="0" borderId="11" xfId="0" applyFont="1" applyBorder="1" applyAlignment="1">
      <alignment vertical="top"/>
    </xf>
    <xf numFmtId="0" fontId="4" fillId="0" borderId="12" xfId="0" applyFont="1" applyBorder="1" applyAlignment="1">
      <alignment horizontal="center" vertical="top"/>
    </xf>
    <xf numFmtId="0" fontId="4" fillId="0" borderId="13" xfId="0" applyFont="1" applyBorder="1" applyAlignment="1">
      <alignment horizontal="center" vertical="top"/>
    </xf>
    <xf numFmtId="0" fontId="11" fillId="0" borderId="3" xfId="0" applyFont="1" applyBorder="1" applyAlignment="1">
      <alignment vertical="top"/>
    </xf>
    <xf numFmtId="176" fontId="4" fillId="0" borderId="5" xfId="0" applyNumberFormat="1" applyFont="1" applyBorder="1" applyAlignment="1">
      <alignment horizontal="right" vertical="top"/>
    </xf>
    <xf numFmtId="176" fontId="4" fillId="2" borderId="5" xfId="0" applyNumberFormat="1" applyFont="1" applyFill="1" applyBorder="1" applyAlignment="1">
      <alignment horizontal="right" vertical="top"/>
    </xf>
    <xf numFmtId="179" fontId="4" fillId="2" borderId="5" xfId="0" applyNumberFormat="1" applyFont="1" applyFill="1" applyBorder="1" applyAlignment="1">
      <alignment horizontal="right" vertical="top"/>
    </xf>
    <xf numFmtId="176" fontId="4" fillId="0" borderId="7" xfId="0" applyNumberFormat="1" applyFont="1" applyBorder="1" applyAlignment="1">
      <alignment horizontal="center" vertical="top"/>
    </xf>
    <xf numFmtId="176" fontId="4" fillId="0" borderId="7" xfId="0" applyNumberFormat="1" applyFont="1" applyBorder="1" applyAlignment="1">
      <alignment horizontal="right" vertical="top"/>
    </xf>
    <xf numFmtId="176" fontId="4" fillId="0" borderId="9" xfId="0" applyNumberFormat="1" applyFont="1" applyBorder="1" applyAlignment="1">
      <alignment horizontal="right" vertical="top"/>
    </xf>
    <xf numFmtId="0" fontId="4" fillId="0" borderId="2" xfId="0" applyFont="1" applyBorder="1" applyAlignment="1">
      <alignment vertical="top"/>
    </xf>
    <xf numFmtId="176" fontId="4" fillId="0" borderId="6" xfId="0" applyNumberFormat="1" applyFont="1" applyBorder="1" applyAlignment="1">
      <alignment horizontal="center" vertical="top"/>
    </xf>
    <xf numFmtId="176" fontId="4" fillId="0" borderId="6" xfId="0" applyNumberFormat="1" applyFont="1" applyBorder="1" applyAlignment="1">
      <alignment horizontal="right" vertical="top"/>
    </xf>
    <xf numFmtId="176" fontId="4" fillId="0" borderId="10" xfId="0" applyNumberFormat="1" applyFont="1" applyBorder="1" applyAlignment="1">
      <alignment horizontal="right" vertical="top"/>
    </xf>
    <xf numFmtId="180" fontId="4" fillId="2" borderId="5" xfId="0" applyNumberFormat="1" applyFont="1" applyFill="1" applyBorder="1" applyAlignment="1">
      <alignment horizontal="right" vertical="top"/>
    </xf>
    <xf numFmtId="178" fontId="4" fillId="0" borderId="5" xfId="0" applyNumberFormat="1" applyFont="1" applyBorder="1" applyAlignment="1">
      <alignment horizontal="right" vertical="top"/>
    </xf>
    <xf numFmtId="0" fontId="4" fillId="3" borderId="0" xfId="0" applyFont="1" applyFill="1" applyAlignment="1">
      <alignment vertical="top"/>
    </xf>
    <xf numFmtId="0" fontId="8" fillId="0" borderId="0" xfId="0" applyFont="1" applyAlignment="1">
      <alignment vertical="top"/>
    </xf>
    <xf numFmtId="0" fontId="8" fillId="3" borderId="0" xfId="0" applyFont="1" applyFill="1" applyAlignment="1">
      <alignment vertical="top"/>
    </xf>
    <xf numFmtId="0" fontId="4" fillId="0" borderId="3" xfId="0" applyFont="1" applyBorder="1" applyAlignment="1">
      <alignment horizontal="left" vertical="top" indent="1"/>
    </xf>
    <xf numFmtId="0" fontId="4" fillId="0" borderId="1" xfId="0" applyFont="1" applyBorder="1" applyAlignment="1">
      <alignment horizontal="left" vertical="top" indent="1"/>
    </xf>
    <xf numFmtId="0" fontId="4" fillId="2" borderId="3" xfId="0" applyFont="1" applyFill="1" applyBorder="1" applyAlignment="1">
      <alignment horizontal="left" vertical="top" indent="2"/>
    </xf>
    <xf numFmtId="180" fontId="11" fillId="2" borderId="5" xfId="0" applyNumberFormat="1" applyFont="1" applyFill="1" applyBorder="1" applyAlignment="1">
      <alignment horizontal="right" vertical="center"/>
    </xf>
    <xf numFmtId="180" fontId="11" fillId="2" borderId="7" xfId="0" applyNumberFormat="1" applyFont="1" applyFill="1" applyBorder="1" applyAlignment="1">
      <alignment horizontal="right" vertical="center"/>
    </xf>
    <xf numFmtId="180" fontId="11" fillId="2" borderId="9" xfId="0" applyNumberFormat="1" applyFont="1" applyFill="1" applyBorder="1" applyAlignment="1">
      <alignment horizontal="right" vertical="center"/>
    </xf>
    <xf numFmtId="176" fontId="11" fillId="2" borderId="5" xfId="0" applyNumberFormat="1" applyFont="1" applyFill="1" applyBorder="1" applyAlignment="1">
      <alignment horizontal="right" vertical="center"/>
    </xf>
    <xf numFmtId="176" fontId="11" fillId="2" borderId="7" xfId="0" applyNumberFormat="1" applyFont="1" applyFill="1" applyBorder="1" applyAlignment="1">
      <alignment horizontal="right" vertical="center"/>
    </xf>
    <xf numFmtId="176" fontId="11" fillId="2" borderId="9" xfId="0" applyNumberFormat="1" applyFont="1" applyFill="1" applyBorder="1" applyAlignment="1">
      <alignment horizontal="right" vertical="center"/>
    </xf>
    <xf numFmtId="0" fontId="8" fillId="0" borderId="0" xfId="0" applyFont="1" applyAlignment="1">
      <alignment vertical="top" wrapText="1"/>
    </xf>
    <xf numFmtId="0" fontId="12"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2" fillId="0" borderId="0" xfId="0" applyFont="1" applyAlignment="1">
      <alignment horizontal="right" vertical="center"/>
    </xf>
    <xf numFmtId="0" fontId="14" fillId="0" borderId="0" xfId="0" applyFont="1" applyAlignment="1">
      <alignment vertical="center"/>
    </xf>
    <xf numFmtId="0" fontId="14" fillId="0" borderId="2" xfId="0" applyFont="1" applyBorder="1" applyAlignment="1">
      <alignment vertical="center"/>
    </xf>
    <xf numFmtId="0" fontId="14" fillId="0" borderId="6" xfId="0" applyFont="1" applyBorder="1" applyAlignment="1">
      <alignment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14" fillId="0" borderId="11" xfId="0" applyFont="1" applyBorder="1" applyAlignment="1">
      <alignment vertical="center"/>
    </xf>
    <xf numFmtId="0" fontId="14" fillId="0" borderId="12" xfId="0" applyFont="1" applyBorder="1" applyAlignment="1">
      <alignment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3" xfId="0" applyFont="1" applyBorder="1" applyAlignment="1">
      <alignment vertical="center"/>
    </xf>
    <xf numFmtId="176" fontId="12" fillId="0" borderId="0" xfId="0" applyNumberFormat="1" applyFont="1" applyAlignment="1">
      <alignment horizontal="center" vertical="center"/>
    </xf>
    <xf numFmtId="176" fontId="12" fillId="0" borderId="0" xfId="0" applyNumberFormat="1" applyFont="1" applyAlignment="1">
      <alignment horizontal="right" vertical="center"/>
    </xf>
    <xf numFmtId="176" fontId="12" fillId="0" borderId="5" xfId="0" applyNumberFormat="1" applyFont="1" applyBorder="1" applyAlignment="1">
      <alignment horizontal="right" vertical="center"/>
    </xf>
    <xf numFmtId="0" fontId="12" fillId="0" borderId="3" xfId="0" applyFont="1" applyBorder="1" applyAlignment="1">
      <alignment horizontal="left" vertical="center" indent="1"/>
    </xf>
    <xf numFmtId="0" fontId="12" fillId="2" borderId="3" xfId="0" applyFont="1" applyFill="1" applyBorder="1" applyAlignment="1">
      <alignment horizontal="left" vertical="center" indent="2"/>
    </xf>
    <xf numFmtId="176" fontId="12" fillId="2" borderId="5" xfId="0" applyNumberFormat="1" applyFont="1" applyFill="1" applyBorder="1" applyAlignment="1">
      <alignment horizontal="right" vertical="center"/>
    </xf>
    <xf numFmtId="176" fontId="12" fillId="0" borderId="0" xfId="0" applyNumberFormat="1" applyFont="1" applyAlignment="1">
      <alignment vertical="center"/>
    </xf>
    <xf numFmtId="0" fontId="12" fillId="0" borderId="1" xfId="0" applyFont="1" applyBorder="1" applyAlignment="1">
      <alignment horizontal="left" vertical="center" indent="1"/>
    </xf>
    <xf numFmtId="176" fontId="12" fillId="0" borderId="7" xfId="0" applyNumberFormat="1" applyFont="1" applyBorder="1" applyAlignment="1">
      <alignment horizontal="center" vertical="center"/>
    </xf>
    <xf numFmtId="176" fontId="12" fillId="0" borderId="7" xfId="0" applyNumberFormat="1" applyFont="1" applyBorder="1" applyAlignment="1">
      <alignment horizontal="right" vertical="center"/>
    </xf>
    <xf numFmtId="176" fontId="12" fillId="0" borderId="9" xfId="0" applyNumberFormat="1" applyFont="1" applyBorder="1" applyAlignment="1">
      <alignment horizontal="right" vertical="center"/>
    </xf>
    <xf numFmtId="0" fontId="12" fillId="0" borderId="2" xfId="0" applyFont="1" applyBorder="1" applyAlignment="1">
      <alignment horizontal="left" vertical="center"/>
    </xf>
    <xf numFmtId="176" fontId="12" fillId="0" borderId="6" xfId="0" applyNumberFormat="1" applyFont="1" applyBorder="1" applyAlignment="1">
      <alignment horizontal="center" vertical="center"/>
    </xf>
    <xf numFmtId="176" fontId="12" fillId="0" borderId="6" xfId="0" applyNumberFormat="1" applyFont="1" applyBorder="1" applyAlignment="1">
      <alignment horizontal="right" vertical="center"/>
    </xf>
    <xf numFmtId="176" fontId="12" fillId="0" borderId="10" xfId="0" applyNumberFormat="1" applyFont="1" applyBorder="1" applyAlignment="1">
      <alignment horizontal="right" vertical="center"/>
    </xf>
    <xf numFmtId="0" fontId="12" fillId="2" borderId="1" xfId="0" applyFont="1" applyFill="1" applyBorder="1" applyAlignment="1">
      <alignment horizontal="left" vertical="center" indent="2"/>
    </xf>
    <xf numFmtId="176" fontId="12" fillId="2" borderId="7" xfId="0" applyNumberFormat="1" applyFont="1" applyFill="1" applyBorder="1" applyAlignment="1">
      <alignment horizontal="center" vertical="center"/>
    </xf>
    <xf numFmtId="176" fontId="12" fillId="2" borderId="7" xfId="0" applyNumberFormat="1" applyFont="1" applyFill="1" applyBorder="1" applyAlignment="1">
      <alignment horizontal="right" vertical="center"/>
    </xf>
    <xf numFmtId="176" fontId="12" fillId="2" borderId="9" xfId="0" applyNumberFormat="1" applyFont="1" applyFill="1" applyBorder="1" applyAlignment="1">
      <alignment horizontal="right" vertical="center"/>
    </xf>
    <xf numFmtId="0" fontId="14" fillId="0" borderId="0" xfId="0" applyFont="1" applyAlignment="1">
      <alignment horizontal="center" vertical="center"/>
    </xf>
    <xf numFmtId="0" fontId="12" fillId="0" borderId="11" xfId="0" applyFont="1" applyBorder="1" applyAlignment="1">
      <alignment vertical="center"/>
    </xf>
    <xf numFmtId="179" fontId="12" fillId="0" borderId="5" xfId="0" applyNumberFormat="1" applyFont="1" applyBorder="1" applyAlignment="1">
      <alignment horizontal="right" vertical="center"/>
    </xf>
    <xf numFmtId="0" fontId="12" fillId="0" borderId="2" xfId="0" applyFont="1" applyBorder="1" applyAlignment="1">
      <alignment vertical="center"/>
    </xf>
    <xf numFmtId="180" fontId="12" fillId="0" borderId="5" xfId="0" applyNumberFormat="1" applyFont="1" applyBorder="1" applyAlignment="1">
      <alignment horizontal="right" vertical="center"/>
    </xf>
    <xf numFmtId="177" fontId="12" fillId="0" borderId="5" xfId="0" applyNumberFormat="1" applyFont="1" applyBorder="1" applyAlignment="1">
      <alignment horizontal="right" vertical="center"/>
    </xf>
    <xf numFmtId="176" fontId="15" fillId="0" borderId="7" xfId="0" applyNumberFormat="1" applyFont="1" applyBorder="1" applyAlignment="1">
      <alignment horizontal="right" vertical="center"/>
    </xf>
    <xf numFmtId="176" fontId="15" fillId="0" borderId="5" xfId="0" applyNumberFormat="1" applyFont="1" applyBorder="1" applyAlignment="1">
      <alignment horizontal="right" vertical="center"/>
    </xf>
    <xf numFmtId="178" fontId="12" fillId="0" borderId="5" xfId="0" applyNumberFormat="1" applyFont="1" applyBorder="1" applyAlignment="1">
      <alignment horizontal="right" vertical="center"/>
    </xf>
    <xf numFmtId="178" fontId="12" fillId="0" borderId="7" xfId="0" applyNumberFormat="1" applyFont="1" applyBorder="1" applyAlignment="1">
      <alignment horizontal="right" vertical="center"/>
    </xf>
    <xf numFmtId="178" fontId="12" fillId="0" borderId="9" xfId="0" applyNumberFormat="1" applyFont="1" applyBorder="1" applyAlignment="1">
      <alignment horizontal="right" vertical="center"/>
    </xf>
    <xf numFmtId="0" fontId="16" fillId="0" borderId="0" xfId="0" applyFont="1" applyAlignment="1">
      <alignment horizontal="left" vertical="center"/>
    </xf>
    <xf numFmtId="0" fontId="12" fillId="0" borderId="0" xfId="0" applyFont="1" applyAlignment="1">
      <alignment horizontal="left" vertical="center"/>
    </xf>
    <xf numFmtId="0" fontId="12" fillId="0" borderId="3" xfId="0" applyFont="1" applyBorder="1" applyAlignment="1">
      <alignment horizontal="left" vertical="center" indent="2"/>
    </xf>
    <xf numFmtId="0" fontId="12" fillId="0" borderId="1" xfId="0" applyFont="1" applyBorder="1" applyAlignment="1">
      <alignment horizontal="left" vertical="center"/>
    </xf>
    <xf numFmtId="0" fontId="12" fillId="0" borderId="2" xfId="0" applyFont="1" applyBorder="1" applyAlignment="1">
      <alignment horizontal="left" vertical="center" indent="1"/>
    </xf>
    <xf numFmtId="176" fontId="12" fillId="0" borderId="6" xfId="0" applyNumberFormat="1" applyFont="1" applyBorder="1" applyAlignment="1">
      <alignment horizontal="left" vertical="center" indent="1"/>
    </xf>
    <xf numFmtId="176" fontId="12" fillId="0" borderId="3" xfId="0" applyNumberFormat="1" applyFont="1" applyBorder="1" applyAlignment="1">
      <alignment vertical="center"/>
    </xf>
    <xf numFmtId="0" fontId="12" fillId="0" borderId="4" xfId="0" applyFont="1" applyBorder="1" applyAlignment="1">
      <alignment horizontal="left" vertical="center"/>
    </xf>
    <xf numFmtId="176" fontId="12" fillId="0" borderId="8" xfId="0" applyNumberFormat="1" applyFont="1" applyBorder="1" applyAlignment="1">
      <alignment horizontal="center" vertical="center"/>
    </xf>
    <xf numFmtId="176" fontId="12" fillId="0" borderId="8" xfId="0" applyNumberFormat="1" applyFont="1" applyBorder="1" applyAlignment="1">
      <alignment horizontal="right" vertical="center"/>
    </xf>
    <xf numFmtId="0" fontId="17" fillId="0" borderId="0" xfId="0" applyFont="1" applyAlignment="1">
      <alignment horizontal="right" vertical="center"/>
    </xf>
    <xf numFmtId="0" fontId="12" fillId="2" borderId="3" xfId="0" applyFont="1" applyFill="1" applyBorder="1" applyAlignment="1">
      <alignment horizontal="left" vertical="center" indent="1"/>
    </xf>
    <xf numFmtId="0" fontId="12" fillId="0" borderId="3" xfId="0" applyFont="1" applyBorder="1" applyAlignment="1">
      <alignment horizontal="left" vertical="center"/>
    </xf>
    <xf numFmtId="0" fontId="12" fillId="0" borderId="16" xfId="0" applyFont="1" applyBorder="1" applyAlignment="1">
      <alignment horizontal="left" vertical="center"/>
    </xf>
    <xf numFmtId="176" fontId="12" fillId="0" borderId="15" xfId="0" applyNumberFormat="1" applyFont="1" applyBorder="1" applyAlignment="1">
      <alignment horizontal="center" vertical="center"/>
    </xf>
    <xf numFmtId="176" fontId="12" fillId="0" borderId="15" xfId="0" applyNumberFormat="1" applyFont="1" applyBorder="1" applyAlignment="1">
      <alignment horizontal="right" vertical="center"/>
    </xf>
    <xf numFmtId="176" fontId="12" fillId="0" borderId="14" xfId="0" applyNumberFormat="1" applyFont="1" applyBorder="1" applyAlignment="1">
      <alignment horizontal="right" vertical="center"/>
    </xf>
    <xf numFmtId="180" fontId="21" fillId="0" borderId="5" xfId="0" applyNumberFormat="1" applyFont="1" applyBorder="1" applyAlignment="1">
      <alignment horizontal="right" vertical="center"/>
    </xf>
    <xf numFmtId="180" fontId="12" fillId="0" borderId="7" xfId="0" applyNumberFormat="1" applyFont="1" applyBorder="1" applyAlignment="1">
      <alignment horizontal="right" vertical="center"/>
    </xf>
    <xf numFmtId="180" fontId="12" fillId="0" borderId="9" xfId="0" applyNumberFormat="1" applyFont="1" applyBorder="1" applyAlignment="1">
      <alignment horizontal="right" vertical="center"/>
    </xf>
    <xf numFmtId="0" fontId="12" fillId="3" borderId="0" xfId="0" applyFont="1" applyFill="1" applyAlignment="1">
      <alignment vertical="center"/>
    </xf>
    <xf numFmtId="0" fontId="16" fillId="0" borderId="0" xfId="0" applyFont="1" applyAlignment="1">
      <alignment vertical="center"/>
    </xf>
    <xf numFmtId="176" fontId="21" fillId="0" borderId="5" xfId="0" applyNumberFormat="1" applyFont="1" applyBorder="1" applyAlignment="1">
      <alignment horizontal="right" vertical="center"/>
    </xf>
    <xf numFmtId="176" fontId="21" fillId="0" borderId="7" xfId="0" applyNumberFormat="1" applyFont="1" applyBorder="1" applyAlignment="1">
      <alignment horizontal="right" vertical="center"/>
    </xf>
    <xf numFmtId="176" fontId="21" fillId="0" borderId="9" xfId="0" applyNumberFormat="1" applyFont="1" applyBorder="1" applyAlignment="1">
      <alignment horizontal="right" vertical="center"/>
    </xf>
    <xf numFmtId="0" fontId="19" fillId="0" borderId="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176" fontId="12" fillId="0" borderId="19" xfId="0" applyNumberFormat="1" applyFont="1" applyBorder="1" applyAlignment="1">
      <alignment horizontal="right" vertical="center"/>
    </xf>
    <xf numFmtId="176" fontId="12" fillId="2" borderId="19" xfId="0" applyNumberFormat="1" applyFont="1" applyFill="1" applyBorder="1" applyAlignment="1">
      <alignment horizontal="right" vertical="center"/>
    </xf>
    <xf numFmtId="176" fontId="12" fillId="2" borderId="20" xfId="0" applyNumberFormat="1" applyFont="1" applyFill="1" applyBorder="1" applyAlignment="1">
      <alignment horizontal="right" vertical="center"/>
    </xf>
    <xf numFmtId="179" fontId="12" fillId="0" borderId="19" xfId="0" applyNumberFormat="1" applyFont="1" applyBorder="1" applyAlignment="1">
      <alignment horizontal="right" vertical="center"/>
    </xf>
    <xf numFmtId="179" fontId="12" fillId="2" borderId="19" xfId="0" applyNumberFormat="1" applyFont="1" applyFill="1" applyBorder="1" applyAlignment="1">
      <alignment horizontal="right" vertical="center"/>
    </xf>
    <xf numFmtId="179" fontId="12" fillId="2" borderId="5" xfId="0" applyNumberFormat="1" applyFont="1" applyFill="1" applyBorder="1" applyAlignment="1">
      <alignment horizontal="right" vertical="center"/>
    </xf>
    <xf numFmtId="176" fontId="12" fillId="0" borderId="17" xfId="0" applyNumberFormat="1" applyFont="1" applyBorder="1" applyAlignment="1">
      <alignment horizontal="right" vertical="center"/>
    </xf>
    <xf numFmtId="180" fontId="12" fillId="0" borderId="19" xfId="0" applyNumberFormat="1" applyFont="1" applyBorder="1" applyAlignment="1">
      <alignment horizontal="right" vertical="center"/>
    </xf>
    <xf numFmtId="180" fontId="12" fillId="2" borderId="19" xfId="0" applyNumberFormat="1" applyFont="1" applyFill="1" applyBorder="1" applyAlignment="1">
      <alignment horizontal="right" vertical="center"/>
    </xf>
    <xf numFmtId="180" fontId="12" fillId="2" borderId="5" xfId="0" applyNumberFormat="1" applyFont="1" applyFill="1" applyBorder="1" applyAlignment="1">
      <alignment horizontal="right" vertical="center"/>
    </xf>
    <xf numFmtId="180" fontId="12" fillId="2" borderId="7" xfId="0" applyNumberFormat="1" applyFont="1" applyFill="1" applyBorder="1" applyAlignment="1">
      <alignment horizontal="right" vertical="center"/>
    </xf>
    <xf numFmtId="180" fontId="12" fillId="2" borderId="20" xfId="0" applyNumberFormat="1" applyFont="1" applyFill="1" applyBorder="1" applyAlignment="1">
      <alignment horizontal="right" vertical="center"/>
    </xf>
    <xf numFmtId="180" fontId="12" fillId="2" borderId="9" xfId="0" applyNumberFormat="1" applyFont="1" applyFill="1" applyBorder="1" applyAlignment="1">
      <alignment horizontal="right" vertical="center"/>
    </xf>
    <xf numFmtId="0" fontId="16" fillId="0" borderId="0" xfId="0" applyFont="1" applyAlignment="1">
      <alignment horizontal="left" vertical="top"/>
    </xf>
    <xf numFmtId="0" fontId="12" fillId="0" borderId="0" xfId="0" applyFont="1" applyAlignment="1">
      <alignment horizontal="center" vertical="top"/>
    </xf>
    <xf numFmtId="0" fontId="12" fillId="0" borderId="0" xfId="0" applyFont="1" applyAlignment="1">
      <alignment vertical="top"/>
    </xf>
    <xf numFmtId="0" fontId="14" fillId="0" borderId="2" xfId="0" applyFont="1" applyBorder="1" applyAlignment="1">
      <alignment vertical="top"/>
    </xf>
    <xf numFmtId="0" fontId="12" fillId="0" borderId="6" xfId="0" applyFont="1" applyBorder="1" applyAlignment="1">
      <alignment horizontal="center" vertical="top"/>
    </xf>
    <xf numFmtId="0" fontId="12" fillId="0" borderId="10" xfId="0" applyFont="1" applyBorder="1" applyAlignment="1">
      <alignment horizontal="center" vertical="top"/>
    </xf>
    <xf numFmtId="0" fontId="12" fillId="0" borderId="11" xfId="0" applyFont="1" applyBorder="1" applyAlignment="1">
      <alignment vertical="top"/>
    </xf>
    <xf numFmtId="0" fontId="12" fillId="0" borderId="12" xfId="0" applyFont="1" applyBorder="1" applyAlignment="1">
      <alignment horizontal="center" vertical="top"/>
    </xf>
    <xf numFmtId="0" fontId="12" fillId="0" borderId="13" xfId="0" applyFont="1" applyBorder="1" applyAlignment="1">
      <alignment horizontal="center" vertical="top"/>
    </xf>
    <xf numFmtId="0" fontId="21" fillId="0" borderId="3" xfId="0" applyFont="1" applyBorder="1" applyAlignment="1">
      <alignment vertical="top"/>
    </xf>
    <xf numFmtId="176" fontId="12" fillId="0" borderId="5" xfId="0" applyNumberFormat="1" applyFont="1" applyBorder="1" applyAlignment="1">
      <alignment horizontal="right" vertical="top"/>
    </xf>
    <xf numFmtId="0" fontId="12" fillId="0" borderId="3" xfId="0" applyFont="1" applyBorder="1" applyAlignment="1">
      <alignment horizontal="left" vertical="top" indent="1"/>
    </xf>
    <xf numFmtId="0" fontId="12" fillId="2" borderId="3" xfId="0" applyFont="1" applyFill="1" applyBorder="1" applyAlignment="1">
      <alignment horizontal="left" vertical="top" indent="2"/>
    </xf>
    <xf numFmtId="176" fontId="12" fillId="2" borderId="5" xfId="0" applyNumberFormat="1" applyFont="1" applyFill="1" applyBorder="1" applyAlignment="1">
      <alignment horizontal="right" vertical="top"/>
    </xf>
    <xf numFmtId="179" fontId="12" fillId="2" borderId="5" xfId="0" applyNumberFormat="1" applyFont="1" applyFill="1" applyBorder="1" applyAlignment="1">
      <alignment horizontal="right" vertical="top"/>
    </xf>
    <xf numFmtId="0" fontId="12" fillId="0" borderId="1" xfId="0" applyFont="1" applyBorder="1" applyAlignment="1">
      <alignment horizontal="left" vertical="top" indent="1"/>
    </xf>
    <xf numFmtId="176" fontId="12" fillId="0" borderId="7" xfId="0" applyNumberFormat="1" applyFont="1" applyBorder="1" applyAlignment="1">
      <alignment horizontal="center" vertical="top"/>
    </xf>
    <xf numFmtId="176" fontId="12" fillId="0" borderId="7" xfId="0" applyNumberFormat="1" applyFont="1" applyBorder="1" applyAlignment="1">
      <alignment horizontal="right" vertical="top"/>
    </xf>
    <xf numFmtId="176" fontId="12" fillId="0" borderId="9" xfId="0" applyNumberFormat="1" applyFont="1" applyBorder="1" applyAlignment="1">
      <alignment horizontal="right" vertical="top"/>
    </xf>
    <xf numFmtId="0" fontId="12" fillId="0" borderId="2" xfId="0" applyFont="1" applyBorder="1" applyAlignment="1">
      <alignment vertical="top"/>
    </xf>
    <xf numFmtId="176" fontId="12" fillId="0" borderId="6" xfId="0" applyNumberFormat="1" applyFont="1" applyBorder="1" applyAlignment="1">
      <alignment horizontal="center" vertical="top"/>
    </xf>
    <xf numFmtId="176" fontId="12" fillId="0" borderId="6" xfId="0" applyNumberFormat="1" applyFont="1" applyBorder="1" applyAlignment="1">
      <alignment horizontal="right" vertical="top"/>
    </xf>
    <xf numFmtId="176" fontId="12" fillId="0" borderId="10" xfId="0" applyNumberFormat="1" applyFont="1" applyBorder="1" applyAlignment="1">
      <alignment horizontal="right" vertical="top"/>
    </xf>
    <xf numFmtId="180" fontId="12" fillId="2" borderId="5" xfId="0" applyNumberFormat="1" applyFont="1" applyFill="1" applyBorder="1" applyAlignment="1">
      <alignment horizontal="right" vertical="top"/>
    </xf>
    <xf numFmtId="181" fontId="12" fillId="0" borderId="5" xfId="0" applyNumberFormat="1" applyFont="1" applyBorder="1" applyAlignment="1">
      <alignment horizontal="right" vertical="top"/>
    </xf>
    <xf numFmtId="178" fontId="12" fillId="0" borderId="5" xfId="0" applyNumberFormat="1" applyFont="1" applyBorder="1" applyAlignment="1">
      <alignment horizontal="right" vertical="top"/>
    </xf>
    <xf numFmtId="0" fontId="12" fillId="3" borderId="0" xfId="0" applyFont="1" applyFill="1" applyAlignment="1">
      <alignment vertical="top"/>
    </xf>
    <xf numFmtId="0" fontId="16" fillId="3" borderId="0" xfId="0" applyFont="1" applyFill="1" applyAlignment="1">
      <alignment vertical="top"/>
    </xf>
    <xf numFmtId="0" fontId="12" fillId="3" borderId="0" xfId="0" applyFont="1" applyFill="1" applyAlignment="1">
      <alignment horizontal="center" vertical="top"/>
    </xf>
    <xf numFmtId="178" fontId="12" fillId="2" borderId="5" xfId="0" applyNumberFormat="1" applyFont="1" applyFill="1" applyBorder="1" applyAlignment="1">
      <alignment horizontal="right" vertical="top"/>
    </xf>
    <xf numFmtId="0" fontId="16" fillId="0" borderId="6" xfId="0" applyFont="1" applyBorder="1" applyAlignment="1">
      <alignment vertical="top" wrapText="1"/>
    </xf>
    <xf numFmtId="0" fontId="16" fillId="0" borderId="0" xfId="0" applyFont="1" applyAlignment="1">
      <alignment vertical="top" wrapText="1"/>
    </xf>
    <xf numFmtId="180" fontId="21" fillId="2" borderId="5" xfId="0" applyNumberFormat="1" applyFont="1" applyFill="1" applyBorder="1" applyAlignment="1">
      <alignment horizontal="right" vertical="center"/>
    </xf>
    <xf numFmtId="180" fontId="21" fillId="2" borderId="7" xfId="0" applyNumberFormat="1" applyFont="1" applyFill="1" applyBorder="1" applyAlignment="1">
      <alignment horizontal="right" vertical="center"/>
    </xf>
    <xf numFmtId="180" fontId="21" fillId="2" borderId="9" xfId="0" applyNumberFormat="1" applyFont="1" applyFill="1" applyBorder="1" applyAlignment="1">
      <alignment horizontal="right" vertical="center"/>
    </xf>
    <xf numFmtId="176" fontId="21" fillId="2" borderId="5" xfId="0" applyNumberFormat="1" applyFont="1" applyFill="1" applyBorder="1" applyAlignment="1">
      <alignment horizontal="right" vertical="center"/>
    </xf>
    <xf numFmtId="176" fontId="21" fillId="2" borderId="7" xfId="0" applyNumberFormat="1" applyFont="1" applyFill="1" applyBorder="1" applyAlignment="1">
      <alignment horizontal="right" vertical="center"/>
    </xf>
    <xf numFmtId="176" fontId="21" fillId="2" borderId="9" xfId="0" applyNumberFormat="1" applyFont="1" applyFill="1" applyBorder="1" applyAlignment="1">
      <alignment horizontal="right" vertical="center"/>
    </xf>
    <xf numFmtId="0" fontId="16" fillId="0" borderId="6" xfId="0" applyFont="1" applyBorder="1" applyAlignment="1">
      <alignment vertical="center"/>
    </xf>
    <xf numFmtId="176" fontId="4" fillId="2" borderId="0" xfId="0" applyNumberFormat="1" applyFont="1" applyFill="1" applyAlignment="1">
      <alignment horizontal="center" vertical="center"/>
    </xf>
    <xf numFmtId="176" fontId="4" fillId="2" borderId="0" xfId="0" applyNumberFormat="1" applyFont="1" applyFill="1" applyAlignment="1">
      <alignment horizontal="right" vertical="center"/>
    </xf>
    <xf numFmtId="2" fontId="4" fillId="0" borderId="5" xfId="0" applyNumberFormat="1" applyFont="1" applyBorder="1" applyAlignment="1">
      <alignment horizontal="right" vertical="center"/>
    </xf>
    <xf numFmtId="176" fontId="4" fillId="0" borderId="0" xfId="0" applyNumberFormat="1" applyFont="1" applyAlignment="1">
      <alignment horizontal="left" vertical="center" indent="1"/>
    </xf>
    <xf numFmtId="176" fontId="4" fillId="2" borderId="0" xfId="0" applyNumberFormat="1" applyFont="1" applyFill="1" applyAlignment="1">
      <alignment horizontal="left" vertical="center" indent="2"/>
    </xf>
    <xf numFmtId="176" fontId="4" fillId="0" borderId="0" xfId="0" applyNumberFormat="1" applyFont="1" applyAlignment="1">
      <alignment horizontal="left" vertical="center" indent="2"/>
    </xf>
    <xf numFmtId="176" fontId="4" fillId="2" borderId="0" xfId="0" applyNumberFormat="1" applyFont="1" applyFill="1" applyAlignment="1">
      <alignment horizontal="left" vertical="center" indent="1"/>
    </xf>
    <xf numFmtId="179" fontId="4" fillId="2" borderId="0" xfId="0" applyNumberFormat="1" applyFont="1" applyFill="1" applyAlignment="1">
      <alignment horizontal="right" vertical="center"/>
    </xf>
    <xf numFmtId="180" fontId="4" fillId="2" borderId="0" xfId="0" applyNumberFormat="1" applyFont="1" applyFill="1" applyAlignment="1">
      <alignment horizontal="right" vertical="center"/>
    </xf>
    <xf numFmtId="176" fontId="4" fillId="0" borderId="0" xfId="0" applyNumberFormat="1" applyFont="1" applyAlignment="1">
      <alignment horizontal="center" vertical="top"/>
    </xf>
    <xf numFmtId="176" fontId="4" fillId="0" borderId="0" xfId="0" applyNumberFormat="1" applyFont="1" applyAlignment="1">
      <alignment horizontal="right" vertical="top"/>
    </xf>
    <xf numFmtId="176" fontId="4" fillId="2" borderId="0" xfId="0" applyNumberFormat="1" applyFont="1" applyFill="1" applyAlignment="1">
      <alignment horizontal="center" vertical="top"/>
    </xf>
    <xf numFmtId="176" fontId="4" fillId="2" borderId="0" xfId="0" applyNumberFormat="1" applyFont="1" applyFill="1" applyAlignment="1">
      <alignment horizontal="right" vertical="top"/>
    </xf>
    <xf numFmtId="179" fontId="4" fillId="2" borderId="0" xfId="0" applyNumberFormat="1" applyFont="1" applyFill="1" applyAlignment="1">
      <alignment horizontal="right" vertical="top"/>
    </xf>
    <xf numFmtId="180" fontId="4" fillId="2" borderId="0" xfId="0" applyNumberFormat="1" applyFont="1" applyFill="1" applyAlignment="1">
      <alignment horizontal="right" vertical="top"/>
    </xf>
    <xf numFmtId="181" fontId="4" fillId="0" borderId="0" xfId="0" applyNumberFormat="1" applyFont="1" applyAlignment="1">
      <alignment horizontal="right" vertical="top"/>
    </xf>
    <xf numFmtId="178" fontId="4" fillId="0" borderId="0" xfId="0" applyNumberFormat="1" applyFont="1" applyAlignment="1">
      <alignment horizontal="right" vertical="top"/>
    </xf>
    <xf numFmtId="180" fontId="11" fillId="0" borderId="0" xfId="0" applyNumberFormat="1" applyFont="1" applyAlignment="1">
      <alignment horizontal="right" vertical="center"/>
    </xf>
    <xf numFmtId="176" fontId="4" fillId="2" borderId="14" xfId="0" applyNumberFormat="1" applyFont="1" applyFill="1" applyBorder="1" applyAlignment="1">
      <alignment horizontal="right" vertical="center"/>
    </xf>
    <xf numFmtId="180" fontId="11" fillId="2" borderId="0" xfId="0" applyNumberFormat="1" applyFont="1" applyFill="1" applyAlignment="1">
      <alignment horizontal="right" vertical="center"/>
    </xf>
    <xf numFmtId="176" fontId="11" fillId="2" borderId="0" xfId="0" applyNumberFormat="1" applyFont="1" applyFill="1" applyAlignment="1">
      <alignment horizontal="right" vertical="center"/>
    </xf>
    <xf numFmtId="176" fontId="12" fillId="2" borderId="0" xfId="0" applyNumberFormat="1" applyFont="1" applyFill="1" applyAlignment="1">
      <alignment horizontal="center" vertical="center"/>
    </xf>
    <xf numFmtId="176" fontId="12" fillId="2" borderId="0" xfId="0" applyNumberFormat="1" applyFont="1" applyFill="1" applyAlignment="1">
      <alignment horizontal="right" vertical="center"/>
    </xf>
    <xf numFmtId="179" fontId="12" fillId="0" borderId="0" xfId="0" applyNumberFormat="1" applyFont="1" applyAlignment="1">
      <alignment horizontal="right" vertical="center"/>
    </xf>
    <xf numFmtId="180" fontId="12" fillId="0" borderId="0" xfId="0" applyNumberFormat="1" applyFont="1" applyAlignment="1">
      <alignment horizontal="right" vertical="center"/>
    </xf>
    <xf numFmtId="177" fontId="12" fillId="0" borderId="0" xfId="0" applyNumberFormat="1" applyFont="1" applyAlignment="1">
      <alignment horizontal="right" vertical="center"/>
    </xf>
    <xf numFmtId="178" fontId="12" fillId="0" borderId="0" xfId="0" applyNumberFormat="1" applyFont="1" applyAlignment="1">
      <alignment horizontal="right" vertical="center"/>
    </xf>
    <xf numFmtId="176" fontId="12" fillId="0" borderId="0" xfId="0" applyNumberFormat="1" applyFont="1" applyAlignment="1">
      <alignment horizontal="left" vertical="center" indent="1"/>
    </xf>
    <xf numFmtId="176" fontId="12" fillId="2" borderId="0" xfId="0" applyNumberFormat="1" applyFont="1" applyFill="1" applyAlignment="1">
      <alignment horizontal="left" vertical="center" indent="2"/>
    </xf>
    <xf numFmtId="176" fontId="12" fillId="0" borderId="0" xfId="0" applyNumberFormat="1" applyFont="1" applyAlignment="1">
      <alignment horizontal="left" vertical="center" indent="2"/>
    </xf>
    <xf numFmtId="176" fontId="12" fillId="0" borderId="21" xfId="0" applyNumberFormat="1" applyFont="1" applyBorder="1" applyAlignment="1">
      <alignment horizontal="right" vertical="center"/>
    </xf>
    <xf numFmtId="176" fontId="12" fillId="2" borderId="0" xfId="0" applyNumberFormat="1" applyFont="1" applyFill="1" applyAlignment="1">
      <alignment horizontal="left" vertical="center" indent="1"/>
    </xf>
    <xf numFmtId="179" fontId="12" fillId="2" borderId="0" xfId="0" applyNumberFormat="1" applyFont="1" applyFill="1" applyAlignment="1">
      <alignment horizontal="right" vertical="center"/>
    </xf>
    <xf numFmtId="180" fontId="12" fillId="2" borderId="0" xfId="0" applyNumberFormat="1" applyFont="1" applyFill="1" applyAlignment="1">
      <alignment horizontal="right" vertical="center"/>
    </xf>
    <xf numFmtId="176" fontId="12" fillId="0" borderId="0" xfId="0" applyNumberFormat="1" applyFont="1" applyAlignment="1">
      <alignment horizontal="center" vertical="top"/>
    </xf>
    <xf numFmtId="176" fontId="12" fillId="0" borderId="0" xfId="0" applyNumberFormat="1" applyFont="1" applyAlignment="1">
      <alignment horizontal="right" vertical="top"/>
    </xf>
    <xf numFmtId="176" fontId="12" fillId="2" borderId="0" xfId="0" applyNumberFormat="1" applyFont="1" applyFill="1" applyAlignment="1">
      <alignment horizontal="center" vertical="top"/>
    </xf>
    <xf numFmtId="176" fontId="12" fillId="2" borderId="0" xfId="0" applyNumberFormat="1" applyFont="1" applyFill="1" applyAlignment="1">
      <alignment horizontal="right" vertical="top"/>
    </xf>
    <xf numFmtId="179" fontId="12" fillId="2" borderId="0" xfId="0" applyNumberFormat="1" applyFont="1" applyFill="1" applyAlignment="1">
      <alignment horizontal="right" vertical="top"/>
    </xf>
    <xf numFmtId="180" fontId="12" fillId="2" borderId="0" xfId="0" applyNumberFormat="1" applyFont="1" applyFill="1" applyAlignment="1">
      <alignment horizontal="right" vertical="top"/>
    </xf>
    <xf numFmtId="181" fontId="12" fillId="0" borderId="0" xfId="0" applyNumberFormat="1" applyFont="1" applyAlignment="1">
      <alignment horizontal="right" vertical="top"/>
    </xf>
    <xf numFmtId="178" fontId="12" fillId="0" borderId="0" xfId="0" applyNumberFormat="1" applyFont="1" applyAlignment="1">
      <alignment horizontal="right" vertical="top"/>
    </xf>
    <xf numFmtId="178" fontId="12" fillId="2" borderId="0" xfId="0" applyNumberFormat="1" applyFont="1" applyFill="1" applyAlignment="1">
      <alignment horizontal="right" vertical="top"/>
    </xf>
    <xf numFmtId="180" fontId="21" fillId="0" borderId="0" xfId="0" applyNumberFormat="1" applyFont="1" applyAlignment="1">
      <alignment horizontal="right" vertical="center"/>
    </xf>
    <xf numFmtId="176" fontId="12" fillId="2" borderId="14" xfId="0" applyNumberFormat="1" applyFont="1" applyFill="1" applyBorder="1" applyAlignment="1">
      <alignment horizontal="right" vertical="center"/>
    </xf>
    <xf numFmtId="176" fontId="21" fillId="0" borderId="0" xfId="0" applyNumberFormat="1" applyFont="1" applyAlignment="1">
      <alignment horizontal="right" vertical="center"/>
    </xf>
    <xf numFmtId="180" fontId="21" fillId="2" borderId="0" xfId="0" applyNumberFormat="1" applyFont="1" applyFill="1" applyAlignment="1">
      <alignment horizontal="right" vertical="center"/>
    </xf>
    <xf numFmtId="176" fontId="19" fillId="0" borderId="0" xfId="0" applyNumberFormat="1" applyFont="1" applyAlignment="1">
      <alignment horizontal="center" vertical="center"/>
    </xf>
    <xf numFmtId="176" fontId="21" fillId="2" borderId="0" xfId="0" applyNumberFormat="1" applyFont="1" applyFill="1" applyAlignment="1">
      <alignment horizontal="right" vertical="center"/>
    </xf>
    <xf numFmtId="176" fontId="19" fillId="0" borderId="0" xfId="0" applyNumberFormat="1" applyFont="1" applyAlignment="1">
      <alignment horizontal="center" vertical="top"/>
    </xf>
    <xf numFmtId="176" fontId="11" fillId="0" borderId="10" xfId="0" applyNumberFormat="1" applyFont="1" applyBorder="1" applyAlignment="1">
      <alignment horizontal="right" vertical="center"/>
    </xf>
    <xf numFmtId="176" fontId="11" fillId="0" borderId="21" xfId="0" applyNumberFormat="1" applyFont="1" applyBorder="1" applyAlignment="1">
      <alignment horizontal="right" vertical="center"/>
    </xf>
    <xf numFmtId="176" fontId="11" fillId="0" borderId="19" xfId="0" applyNumberFormat="1" applyFont="1" applyBorder="1" applyAlignment="1">
      <alignment horizontal="right" vertical="center"/>
    </xf>
    <xf numFmtId="176" fontId="11" fillId="2" borderId="19" xfId="0" applyNumberFormat="1" applyFont="1" applyFill="1" applyBorder="1" applyAlignment="1">
      <alignment horizontal="right" vertical="center"/>
    </xf>
    <xf numFmtId="176" fontId="11" fillId="0" borderId="5" xfId="0" applyNumberFormat="1" applyFont="1" applyBorder="1" applyAlignment="1">
      <alignment horizontal="right" vertical="top"/>
    </xf>
    <xf numFmtId="0" fontId="11" fillId="2" borderId="3" xfId="0" applyFont="1" applyFill="1" applyBorder="1" applyAlignment="1">
      <alignment horizontal="left" vertical="center" indent="2"/>
    </xf>
    <xf numFmtId="181" fontId="11" fillId="0" borderId="5" xfId="0" applyNumberFormat="1" applyFont="1" applyBorder="1" applyAlignment="1">
      <alignment horizontal="right" vertical="top"/>
    </xf>
    <xf numFmtId="0" fontId="11" fillId="0" borderId="3" xfId="0" applyFont="1" applyBorder="1" applyAlignment="1">
      <alignment horizontal="left" vertical="center" indent="1"/>
    </xf>
    <xf numFmtId="176" fontId="11" fillId="0" borderId="0" xfId="0" applyNumberFormat="1" applyFont="1" applyAlignment="1">
      <alignment horizontal="center" vertical="center"/>
    </xf>
    <xf numFmtId="0" fontId="11" fillId="0" borderId="1" xfId="0" applyFont="1" applyBorder="1" applyAlignment="1">
      <alignment horizontal="left" vertical="center" indent="1"/>
    </xf>
    <xf numFmtId="176" fontId="11" fillId="0" borderId="7" xfId="0" applyNumberFormat="1" applyFont="1" applyBorder="1" applyAlignment="1">
      <alignment horizontal="center" vertical="center"/>
    </xf>
    <xf numFmtId="2" fontId="12" fillId="0" borderId="5" xfId="0" applyNumberFormat="1" applyFont="1" applyBorder="1" applyAlignment="1">
      <alignment horizontal="right" vertical="center"/>
    </xf>
    <xf numFmtId="176" fontId="4" fillId="2" borderId="15" xfId="0" applyNumberFormat="1" applyFont="1" applyFill="1" applyBorder="1" applyAlignment="1">
      <alignment horizontal="right" vertical="center"/>
    </xf>
    <xf numFmtId="176" fontId="12" fillId="2" borderId="15" xfId="0" applyNumberFormat="1" applyFont="1" applyFill="1" applyBorder="1" applyAlignment="1">
      <alignment horizontal="right" vertical="center"/>
    </xf>
    <xf numFmtId="0" fontId="23" fillId="0" borderId="0" xfId="0" applyFont="1"/>
    <xf numFmtId="0" fontId="24" fillId="0" borderId="0" xfId="0" applyFont="1" applyAlignment="1">
      <alignment vertical="center"/>
    </xf>
    <xf numFmtId="0" fontId="4" fillId="0" borderId="0" xfId="0" applyFont="1" applyAlignment="1">
      <alignment horizontal="left" vertical="top" wrapText="1"/>
    </xf>
    <xf numFmtId="0" fontId="8" fillId="0" borderId="6" xfId="0" applyFont="1" applyBorder="1" applyAlignment="1">
      <alignment horizontal="left" vertical="top" wrapText="1"/>
    </xf>
    <xf numFmtId="0" fontId="12" fillId="0" borderId="0" xfId="0" applyFont="1" applyAlignment="1">
      <alignment horizontal="left" vertical="top" wrapText="1"/>
    </xf>
    <xf numFmtId="0" fontId="19" fillId="0" borderId="0" xfId="0" applyFont="1" applyAlignment="1">
      <alignment horizontal="left" vertical="top" wrapText="1"/>
    </xf>
  </cellXfs>
  <cellStyles count="2">
    <cellStyle name="標準" xfId="0" builtinId="0"/>
    <cellStyle name="標準 2 7" xfId="1" xr:uid="{FA906B0C-9B70-4347-A874-65F1087AA2F5}"/>
  </cellStyles>
  <dxfs count="0"/>
  <tableStyles count="0" defaultTableStyle="TableStyleMedium2" defaultPivotStyle="PivotStyleLight16"/>
  <colors>
    <mruColors>
      <color rgb="FF0000FF"/>
      <color rgb="FF008000"/>
      <color rgb="FFF39800"/>
      <color rgb="FF95CDF6"/>
      <color rgb="FF5B9BD5"/>
      <color rgb="FF8FC31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12918</xdr:colOff>
      <xdr:row>0</xdr:row>
      <xdr:rowOff>226218</xdr:rowOff>
    </xdr:from>
    <xdr:to>
      <xdr:col>1</xdr:col>
      <xdr:colOff>1702593</xdr:colOff>
      <xdr:row>1</xdr:row>
      <xdr:rowOff>601870</xdr:rowOff>
    </xdr:to>
    <xdr:pic>
      <xdr:nvPicPr>
        <xdr:cNvPr id="2" name="図 1">
          <a:extLst>
            <a:ext uri="{FF2B5EF4-FFF2-40B4-BE49-F238E27FC236}">
              <a16:creationId xmlns:a16="http://schemas.microsoft.com/office/drawing/2014/main" id="{B2FD7149-49A8-132F-743E-738AEECF226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2231" b="32455"/>
        <a:stretch/>
      </xdr:blipFill>
      <xdr:spPr bwMode="auto">
        <a:xfrm>
          <a:off x="764032" y="226218"/>
          <a:ext cx="1689675" cy="587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12918</xdr:colOff>
      <xdr:row>0</xdr:row>
      <xdr:rowOff>226218</xdr:rowOff>
    </xdr:from>
    <xdr:to>
      <xdr:col>1</xdr:col>
      <xdr:colOff>1705768</xdr:colOff>
      <xdr:row>1</xdr:row>
      <xdr:rowOff>598695</xdr:rowOff>
    </xdr:to>
    <xdr:pic>
      <xdr:nvPicPr>
        <xdr:cNvPr id="2" name="図 1">
          <a:extLst>
            <a:ext uri="{FF2B5EF4-FFF2-40B4-BE49-F238E27FC236}">
              <a16:creationId xmlns:a16="http://schemas.microsoft.com/office/drawing/2014/main" id="{0CC53138-28FE-4250-B078-0FF338BEC7A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2231" b="32455"/>
        <a:stretch/>
      </xdr:blipFill>
      <xdr:spPr bwMode="auto">
        <a:xfrm>
          <a:off x="774918" y="169068"/>
          <a:ext cx="1689675" cy="597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226218</xdr:rowOff>
    </xdr:from>
    <xdr:to>
      <xdr:col>1</xdr:col>
      <xdr:colOff>1685230</xdr:colOff>
      <xdr:row>1</xdr:row>
      <xdr:rowOff>598075</xdr:rowOff>
    </xdr:to>
    <xdr:pic>
      <xdr:nvPicPr>
        <xdr:cNvPr id="2" name="図 1">
          <a:extLst>
            <a:ext uri="{FF2B5EF4-FFF2-40B4-BE49-F238E27FC236}">
              <a16:creationId xmlns:a16="http://schemas.microsoft.com/office/drawing/2014/main" id="{ECB7ADA0-5B2C-49E9-8085-694873A96F7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2231" b="32455"/>
        <a:stretch/>
      </xdr:blipFill>
      <xdr:spPr bwMode="auto">
        <a:xfrm>
          <a:off x="751417" y="226218"/>
          <a:ext cx="1682055" cy="598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226218</xdr:rowOff>
    </xdr:from>
    <xdr:to>
      <xdr:col>1</xdr:col>
      <xdr:colOff>1688405</xdr:colOff>
      <xdr:row>2</xdr:row>
      <xdr:rowOff>1175</xdr:rowOff>
    </xdr:to>
    <xdr:pic>
      <xdr:nvPicPr>
        <xdr:cNvPr id="2" name="図 1">
          <a:extLst>
            <a:ext uri="{FF2B5EF4-FFF2-40B4-BE49-F238E27FC236}">
              <a16:creationId xmlns:a16="http://schemas.microsoft.com/office/drawing/2014/main" id="{2B9C2950-ACF0-4C4B-87EA-51CB7C49665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2231" b="32455"/>
        <a:stretch/>
      </xdr:blipFill>
      <xdr:spPr bwMode="auto">
        <a:xfrm>
          <a:off x="762000" y="169068"/>
          <a:ext cx="1682055" cy="603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12918</xdr:colOff>
      <xdr:row>0</xdr:row>
      <xdr:rowOff>226218</xdr:rowOff>
    </xdr:from>
    <xdr:to>
      <xdr:col>1</xdr:col>
      <xdr:colOff>1702593</xdr:colOff>
      <xdr:row>1</xdr:row>
      <xdr:rowOff>605045</xdr:rowOff>
    </xdr:to>
    <xdr:pic>
      <xdr:nvPicPr>
        <xdr:cNvPr id="2" name="図 1">
          <a:extLst>
            <a:ext uri="{FF2B5EF4-FFF2-40B4-BE49-F238E27FC236}">
              <a16:creationId xmlns:a16="http://schemas.microsoft.com/office/drawing/2014/main" id="{96FCF2D5-145D-4274-A2AA-3BAD4DECA6C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2231" b="32455"/>
        <a:stretch/>
      </xdr:blipFill>
      <xdr:spPr bwMode="auto">
        <a:xfrm>
          <a:off x="774918" y="169068"/>
          <a:ext cx="1689675" cy="597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12918</xdr:colOff>
      <xdr:row>0</xdr:row>
      <xdr:rowOff>226218</xdr:rowOff>
    </xdr:from>
    <xdr:to>
      <xdr:col>1</xdr:col>
      <xdr:colOff>1702593</xdr:colOff>
      <xdr:row>1</xdr:row>
      <xdr:rowOff>605045</xdr:rowOff>
    </xdr:to>
    <xdr:pic>
      <xdr:nvPicPr>
        <xdr:cNvPr id="2" name="図 1">
          <a:extLst>
            <a:ext uri="{FF2B5EF4-FFF2-40B4-BE49-F238E27FC236}">
              <a16:creationId xmlns:a16="http://schemas.microsoft.com/office/drawing/2014/main" id="{8FDE5055-C820-407A-A536-4918CB641E2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2231" b="32455"/>
        <a:stretch/>
      </xdr:blipFill>
      <xdr:spPr bwMode="auto">
        <a:xfrm>
          <a:off x="774918" y="169068"/>
          <a:ext cx="1689675" cy="597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226218</xdr:rowOff>
    </xdr:from>
    <xdr:to>
      <xdr:col>1</xdr:col>
      <xdr:colOff>1682055</xdr:colOff>
      <xdr:row>2</xdr:row>
      <xdr:rowOff>1175</xdr:rowOff>
    </xdr:to>
    <xdr:pic>
      <xdr:nvPicPr>
        <xdr:cNvPr id="2" name="図 1">
          <a:extLst>
            <a:ext uri="{FF2B5EF4-FFF2-40B4-BE49-F238E27FC236}">
              <a16:creationId xmlns:a16="http://schemas.microsoft.com/office/drawing/2014/main" id="{AB65F5E4-C923-4153-9258-BCCD52584AD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2231" b="32455"/>
        <a:stretch/>
      </xdr:blipFill>
      <xdr:spPr bwMode="auto">
        <a:xfrm>
          <a:off x="762000" y="169068"/>
          <a:ext cx="1682055" cy="603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226218</xdr:rowOff>
    </xdr:from>
    <xdr:to>
      <xdr:col>1</xdr:col>
      <xdr:colOff>1682055</xdr:colOff>
      <xdr:row>2</xdr:row>
      <xdr:rowOff>1175</xdr:rowOff>
    </xdr:to>
    <xdr:pic>
      <xdr:nvPicPr>
        <xdr:cNvPr id="2" name="図 1">
          <a:extLst>
            <a:ext uri="{FF2B5EF4-FFF2-40B4-BE49-F238E27FC236}">
              <a16:creationId xmlns:a16="http://schemas.microsoft.com/office/drawing/2014/main" id="{0D0EF5ED-0105-4143-93A1-6D424242997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2231" b="32455"/>
        <a:stretch/>
      </xdr:blipFill>
      <xdr:spPr bwMode="auto">
        <a:xfrm>
          <a:off x="762000" y="169068"/>
          <a:ext cx="1682055" cy="603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表示 1" id="{84DD4B79-8997-44C3-911D-0591D181FFA0}"/>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表示 1" id="{4E72AE20-E0F1-4C0E-9845-176EC18F8D54}"/>
</namedSheetViews>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表示 1" id="{11748364-3353-4C54-B621-B00B55365641}"/>
</namedSheetViews>
</file>

<file path=xl/namedSheetViews/namedSheetView4.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表示 1" id="{D71B0A78-8EC5-4D94-A674-6085BD2F3C82}"/>
</namedSheetViews>
</file>

<file path=xl/persons/person.xml><?xml version="1.0" encoding="utf-8"?>
<personList xmlns="http://schemas.microsoft.com/office/spreadsheetml/2018/threadedcomments" xmlns:x="http://schemas.openxmlformats.org/spreadsheetml/2006/main">
  <person displayName="奥村 真之介" id="{38C61E0E-3A96-4B3C-9907-58E2FE5CE59D}" userId="S::okumura.shinnosuke@solasto.co.jp::408c5cc6-e957-4285-b4c2-a1548f638ed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Arial"/>
        <a:ea typeface="Meiryo UI"/>
        <a:cs typeface=""/>
      </a:majorFont>
      <a:minorFont>
        <a:latin typeface="Arial"/>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V78" dT="2026-02-03T00:52:53.26" personId="{38C61E0E-3A96-4B3C-9907-58E2FE5CE59D}" id="{53F32915-8D97-46EC-8792-78D38D70F9BA}" done="1">
    <text>短信と揃える、34.4</text>
  </threadedComment>
</ThreadedComments>
</file>

<file path=xl/threadedComments/threadedComment2.xml><?xml version="1.0" encoding="utf-8"?>
<ThreadedComments xmlns="http://schemas.microsoft.com/office/spreadsheetml/2018/threadedcomments" xmlns:x="http://schemas.openxmlformats.org/spreadsheetml/2006/main">
  <threadedComment ref="V56" dT="2026-02-03T01:04:24.10" personId="{38C61E0E-3A96-4B3C-9907-58E2FE5CE59D}" id="{9767F5F4-3AAE-42A1-9D6D-0B6CCE9C2C50}" done="1">
    <text>黒字に</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microsoft.com/office/2019/04/relationships/namedSheetView" Target="../namedSheetViews/namedSheetView4.x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microsoft.com/office/2019/04/relationships/namedSheetView" Target="../namedSheetViews/namedSheetView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microsoft.com/office/2019/04/relationships/namedSheetView" Target="../namedSheetViews/namedSheetView2.xm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microsoft.com/office/2019/04/relationships/namedSheetView" Target="../namedSheetViews/namedSheetView3.x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A2304-B5F7-4B5B-A585-4A9265D1AEE5}">
  <sheetPr>
    <tabColor theme="1"/>
  </sheetPr>
  <dimension ref="A1"/>
  <sheetViews>
    <sheetView workbookViewId="0">
      <selection activeCell="D33" sqref="D33"/>
    </sheetView>
  </sheetViews>
  <sheetFormatPr defaultRowHeight="15" x14ac:dyDescent="0.35"/>
  <sheetData/>
  <phoneticPr fontId="3"/>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258AC-EFEE-4AB4-858F-9453E109AF09}">
  <sheetPr>
    <tabColor rgb="FF95CDF6"/>
  </sheetPr>
  <dimension ref="B2:W115"/>
  <sheetViews>
    <sheetView showGridLines="0" zoomScaleNormal="100" workbookViewId="0"/>
  </sheetViews>
  <sheetFormatPr defaultColWidth="8.78515625" defaultRowHeight="14" outlineLevelCol="1" x14ac:dyDescent="0.35"/>
  <cols>
    <col min="1" max="1" width="8.78515625" style="128"/>
    <col min="2" max="2" width="50.5703125" style="128" customWidth="1"/>
    <col min="3" max="3" width="10.640625" style="129" customWidth="1"/>
    <col min="4" max="11" width="12.78515625" style="128" hidden="1" customWidth="1" outlineLevel="1"/>
    <col min="12" max="12" width="12.78515625" style="128" hidden="1" customWidth="1" outlineLevel="1" collapsed="1"/>
    <col min="13" max="15" width="12.78515625" style="128" hidden="1" customWidth="1" outlineLevel="1"/>
    <col min="16" max="16" width="12.78515625" style="128" customWidth="1" collapsed="1"/>
    <col min="17" max="23" width="12.78515625" style="128" customWidth="1"/>
    <col min="24" max="16384" width="8.78515625" style="128"/>
  </cols>
  <sheetData>
    <row r="2" spans="2:23" ht="48" customHeight="1" x14ac:dyDescent="0.35"/>
    <row r="3" spans="2:23" ht="20" x14ac:dyDescent="0.35">
      <c r="B3" s="130" t="s">
        <v>531</v>
      </c>
      <c r="P3" s="131"/>
      <c r="R3" s="131"/>
      <c r="S3" s="131"/>
      <c r="T3" s="131"/>
      <c r="V3" s="131"/>
      <c r="W3" s="131" t="str">
        <f>Quarterly!W3</f>
        <v>As of February.10 2026</v>
      </c>
    </row>
    <row r="4" spans="2:23" x14ac:dyDescent="0.35">
      <c r="B4" s="132"/>
      <c r="P4" s="131"/>
      <c r="R4" s="131"/>
      <c r="S4" s="131"/>
      <c r="T4" s="131"/>
      <c r="V4" s="131"/>
      <c r="W4" s="131" t="str">
        <f>Quarterly!W4</f>
        <v>（Millions of yen）</v>
      </c>
    </row>
    <row r="5" spans="2:23" ht="18" customHeight="1" x14ac:dyDescent="0.35">
      <c r="B5" s="133" t="s">
        <v>418</v>
      </c>
      <c r="C5" s="135"/>
      <c r="D5" s="135" t="str">
        <f>四半期_セグメント情報!D5</f>
        <v>FY2021</v>
      </c>
      <c r="E5" s="135"/>
      <c r="F5" s="135"/>
      <c r="G5" s="135"/>
      <c r="H5" s="135" t="str">
        <f>四半期_セグメント情報!H5</f>
        <v>FY2022</v>
      </c>
      <c r="I5" s="135"/>
      <c r="J5" s="135"/>
      <c r="K5" s="135"/>
      <c r="L5" s="135" t="str">
        <f>四半期_セグメント情報!L5</f>
        <v>FY2023</v>
      </c>
      <c r="M5" s="135"/>
      <c r="N5" s="135"/>
      <c r="O5" s="135"/>
      <c r="P5" s="135" t="str">
        <f>四半期_セグメント情報!P5</f>
        <v>FY2024*</v>
      </c>
      <c r="Q5" s="135"/>
      <c r="R5" s="135"/>
      <c r="S5" s="135"/>
      <c r="T5" s="135" t="str">
        <f>四半期_セグメント情報!T5</f>
        <v>FY2025</v>
      </c>
      <c r="U5" s="135"/>
      <c r="V5" s="135"/>
      <c r="W5" s="136"/>
    </row>
    <row r="6" spans="2:23" ht="18" customHeight="1" thickBot="1" x14ac:dyDescent="0.4">
      <c r="B6" s="162"/>
      <c r="C6" s="139"/>
      <c r="D6" s="139" t="str">
        <f>四半期_セグメント情報!D6</f>
        <v>Q1</v>
      </c>
      <c r="E6" s="139" t="str">
        <f>四半期_セグメント情報!E6</f>
        <v>Q2</v>
      </c>
      <c r="F6" s="139" t="str">
        <f>四半期_セグメント情報!F6</f>
        <v>Q3</v>
      </c>
      <c r="G6" s="139" t="str">
        <f>四半期_セグメント情報!G6</f>
        <v>Q4</v>
      </c>
      <c r="H6" s="139" t="str">
        <f>四半期_セグメント情報!H6</f>
        <v>Q1</v>
      </c>
      <c r="I6" s="139" t="str">
        <f>四半期_セグメント情報!I6</f>
        <v>Q2</v>
      </c>
      <c r="J6" s="139" t="str">
        <f>四半期_セグメント情報!J6</f>
        <v>Q3</v>
      </c>
      <c r="K6" s="139" t="str">
        <f>四半期_セグメント情報!K6</f>
        <v>Q4</v>
      </c>
      <c r="L6" s="139" t="str">
        <f>四半期_セグメント情報!L6</f>
        <v>Q1</v>
      </c>
      <c r="M6" s="139" t="str">
        <f>四半期_セグメント情報!M6</f>
        <v>Q2</v>
      </c>
      <c r="N6" s="139" t="str">
        <f>四半期_セグメント情報!N6</f>
        <v>Q3</v>
      </c>
      <c r="O6" s="139" t="str">
        <f>四半期_セグメント情報!O6</f>
        <v>Q4</v>
      </c>
      <c r="P6" s="139" t="str">
        <f>四半期_セグメント情報!P6</f>
        <v>Q1</v>
      </c>
      <c r="Q6" s="139" t="str">
        <f>四半期_セグメント情報!Q6</f>
        <v>Q2</v>
      </c>
      <c r="R6" s="139" t="str">
        <f>四半期_セグメント情報!R6</f>
        <v>Q3</v>
      </c>
      <c r="S6" s="139" t="str">
        <f>四半期_セグメント情報!S6</f>
        <v>Q4</v>
      </c>
      <c r="T6" s="139" t="str">
        <f>四半期_セグメント情報!T6</f>
        <v>Q1</v>
      </c>
      <c r="U6" s="139" t="str">
        <f>四半期_セグメント情報!U6</f>
        <v>Q2</v>
      </c>
      <c r="V6" s="139" t="str">
        <f>四半期_セグメント情報!V6</f>
        <v>Q3</v>
      </c>
      <c r="W6" s="140" t="str">
        <f>四半期_セグメント情報!W6</f>
        <v>Q4</v>
      </c>
    </row>
    <row r="7" spans="2:23" ht="18" customHeight="1" thickTop="1" x14ac:dyDescent="0.35">
      <c r="B7" s="141" t="s">
        <v>420</v>
      </c>
      <c r="C7" s="142"/>
      <c r="D7" s="143"/>
      <c r="E7" s="143"/>
      <c r="F7" s="143"/>
      <c r="G7" s="143"/>
      <c r="H7" s="143"/>
      <c r="I7" s="143"/>
      <c r="J7" s="143"/>
      <c r="K7" s="143"/>
      <c r="L7" s="143"/>
      <c r="M7" s="143"/>
      <c r="N7" s="143"/>
      <c r="O7" s="143"/>
      <c r="P7" s="187"/>
      <c r="Q7" s="187"/>
      <c r="R7" s="187"/>
      <c r="S7" s="187"/>
      <c r="T7" s="187"/>
      <c r="U7" s="187"/>
      <c r="V7" s="187"/>
      <c r="W7" s="188"/>
    </row>
    <row r="8" spans="2:23" ht="18" customHeight="1" x14ac:dyDescent="0.35">
      <c r="B8" s="145" t="s">
        <v>211</v>
      </c>
      <c r="C8" s="142"/>
      <c r="D8" s="143">
        <f>四半期_セグメント情報!D8</f>
        <v>29095</v>
      </c>
      <c r="E8" s="143">
        <f>四半期_セグメント情報!E8</f>
        <v>29055</v>
      </c>
      <c r="F8" s="143">
        <f>四半期_セグメント情報!F8</f>
        <v>29104</v>
      </c>
      <c r="G8" s="143">
        <f>四半期_セグメント情報!G8</f>
        <v>29984</v>
      </c>
      <c r="H8" s="143">
        <f>四半期_セグメント情報!H8</f>
        <v>32059</v>
      </c>
      <c r="I8" s="143">
        <f>四半期_セグメント情報!I8</f>
        <v>33081</v>
      </c>
      <c r="J8" s="143">
        <f>四半期_セグメント情報!J8</f>
        <v>33299</v>
      </c>
      <c r="K8" s="143">
        <f>四半期_セグメント情報!K8</f>
        <v>32647</v>
      </c>
      <c r="L8" s="143">
        <f>四半期_セグメント情報!L8</f>
        <v>32923</v>
      </c>
      <c r="M8" s="143">
        <f>四半期_セグメント情報!M8</f>
        <v>34059</v>
      </c>
      <c r="N8" s="143">
        <f>四半期_セグメント情報!N8</f>
        <v>34054</v>
      </c>
      <c r="O8" s="143">
        <f>四半期_セグメント情報!O8</f>
        <v>34101</v>
      </c>
      <c r="P8" s="143">
        <f>四半期_セグメント情報!P8</f>
        <v>34101</v>
      </c>
      <c r="Q8" s="143">
        <f>四半期_セグメント情報!Q8</f>
        <v>34286</v>
      </c>
      <c r="R8" s="143">
        <f>四半期_セグメント情報!R8</f>
        <v>34551</v>
      </c>
      <c r="S8" s="143">
        <f>四半期_セグメント情報!S8</f>
        <v>34495</v>
      </c>
      <c r="T8" s="143">
        <f>四半期_セグメント情報!T8</f>
        <v>34926</v>
      </c>
      <c r="U8" s="143">
        <f>四半期_セグメント情報!U8</f>
        <v>35107</v>
      </c>
      <c r="V8" s="143">
        <f>四半期_セグメント情報!V8</f>
        <v>35591</v>
      </c>
      <c r="W8" s="144" t="str">
        <f>四半期_セグメント情報!W8</f>
        <v>-</v>
      </c>
    </row>
    <row r="9" spans="2:23" ht="18" customHeight="1" x14ac:dyDescent="0.35">
      <c r="B9" s="146" t="s">
        <v>212</v>
      </c>
      <c r="C9" s="273"/>
      <c r="D9" s="274">
        <f>四半期_セグメント情報!D9</f>
        <v>16585</v>
      </c>
      <c r="E9" s="274">
        <f>四半期_セグメント情報!E9</f>
        <v>16299</v>
      </c>
      <c r="F9" s="274">
        <f>四半期_セグメント情報!F9</f>
        <v>15980</v>
      </c>
      <c r="G9" s="274">
        <f>四半期_セグメント情報!G9</f>
        <v>17176</v>
      </c>
      <c r="H9" s="274">
        <f>四半期_セグメント情報!H9</f>
        <v>17085</v>
      </c>
      <c r="I9" s="274">
        <f>四半期_セグメント情報!I9</f>
        <v>18562</v>
      </c>
      <c r="J9" s="274">
        <f>四半期_セグメント情報!J9</f>
        <v>18420</v>
      </c>
      <c r="K9" s="274">
        <f>四半期_セグメント情報!K9</f>
        <v>17960</v>
      </c>
      <c r="L9" s="274">
        <f>四半期_セグメント情報!L9</f>
        <v>17706</v>
      </c>
      <c r="M9" s="274">
        <f>四半期_セグメント情報!M9</f>
        <v>17592</v>
      </c>
      <c r="N9" s="274">
        <f>四半期_セグメント情報!N9</f>
        <v>17537</v>
      </c>
      <c r="O9" s="274">
        <f>四半期_セグメント情報!O9</f>
        <v>17627</v>
      </c>
      <c r="P9" s="274">
        <f>四半期_セグメント情報!P9</f>
        <v>17741</v>
      </c>
      <c r="Q9" s="274">
        <f>四半期_セグメント情報!Q9</f>
        <v>17703</v>
      </c>
      <c r="R9" s="274">
        <f>四半期_セグメント情報!R9</f>
        <v>17777</v>
      </c>
      <c r="S9" s="274">
        <f>四半期_セグメント情報!S9</f>
        <v>17759</v>
      </c>
      <c r="T9" s="274">
        <f>四半期_セグメント情報!T9</f>
        <v>18310</v>
      </c>
      <c r="U9" s="274">
        <f>四半期_セグメント情報!U9</f>
        <v>18306</v>
      </c>
      <c r="V9" s="274">
        <f>四半期_セグメント情報!V9</f>
        <v>18591</v>
      </c>
      <c r="W9" s="147" t="str">
        <f>四半期_セグメント情報!W9</f>
        <v>-</v>
      </c>
    </row>
    <row r="10" spans="2:23" ht="18" customHeight="1" x14ac:dyDescent="0.35">
      <c r="B10" s="146" t="s">
        <v>213</v>
      </c>
      <c r="C10" s="273"/>
      <c r="D10" s="274">
        <f>四半期_セグメント情報!D10</f>
        <v>11671</v>
      </c>
      <c r="E10" s="274">
        <f>四半期_セグメント情報!E10</f>
        <v>11916</v>
      </c>
      <c r="F10" s="274">
        <f>四半期_セグメント情報!F10</f>
        <v>12283</v>
      </c>
      <c r="G10" s="274">
        <f>四半期_セグメント情報!G10</f>
        <v>11731</v>
      </c>
      <c r="H10" s="274">
        <f>四半期_セグメント情報!H10</f>
        <v>12082</v>
      </c>
      <c r="I10" s="274">
        <f>四半期_セグメント情報!I10</f>
        <v>12089</v>
      </c>
      <c r="J10" s="274">
        <f>四半期_セグメント情報!J10</f>
        <v>12356</v>
      </c>
      <c r="K10" s="274">
        <f>四半期_セグメント情報!K10</f>
        <v>12008</v>
      </c>
      <c r="L10" s="274">
        <f>四半期_セグメント情報!L10</f>
        <v>12619</v>
      </c>
      <c r="M10" s="274">
        <f>四半期_セグメント情報!M10</f>
        <v>13861</v>
      </c>
      <c r="N10" s="274">
        <f>四半期_セグメント情報!N10</f>
        <v>13876</v>
      </c>
      <c r="O10" s="274">
        <f>四半期_セグメント情報!O10</f>
        <v>13538</v>
      </c>
      <c r="P10" s="274">
        <f>四半期_セグメント情報!P10</f>
        <v>13763</v>
      </c>
      <c r="Q10" s="274">
        <f>四半期_セグメント情報!Q10</f>
        <v>14019</v>
      </c>
      <c r="R10" s="274">
        <f>四半期_セグメント情報!R10</f>
        <v>14092</v>
      </c>
      <c r="S10" s="274">
        <f>四半期_セグメント情報!S10</f>
        <v>13462</v>
      </c>
      <c r="T10" s="274">
        <f>四半期_セグメント情報!T10</f>
        <v>13925</v>
      </c>
      <c r="U10" s="274">
        <f>四半期_セグメント情報!U10</f>
        <v>14140</v>
      </c>
      <c r="V10" s="274">
        <f>四半期_セグメント情報!V10</f>
        <v>14202</v>
      </c>
      <c r="W10" s="147" t="str">
        <f>四半期_セグメント情報!W10</f>
        <v>-</v>
      </c>
    </row>
    <row r="11" spans="2:23" ht="18" customHeight="1" x14ac:dyDescent="0.35">
      <c r="B11" s="146" t="s">
        <v>215</v>
      </c>
      <c r="C11" s="273"/>
      <c r="D11" s="274">
        <f>四半期_セグメント情報!D11</f>
        <v>702</v>
      </c>
      <c r="E11" s="274">
        <f>四半期_セグメント情報!E11</f>
        <v>704</v>
      </c>
      <c r="F11" s="274">
        <f>四半期_セグメント情報!F11</f>
        <v>731</v>
      </c>
      <c r="G11" s="274">
        <f>四半期_セグメント情報!G11</f>
        <v>939</v>
      </c>
      <c r="H11" s="274">
        <f>四半期_セグメント情報!H11</f>
        <v>2721</v>
      </c>
      <c r="I11" s="274">
        <f>四半期_セグメント情報!I11</f>
        <v>2291</v>
      </c>
      <c r="J11" s="274">
        <f>四半期_セグメント情報!J11</f>
        <v>2400</v>
      </c>
      <c r="K11" s="274">
        <f>四半期_セグメント情報!K11</f>
        <v>2516</v>
      </c>
      <c r="L11" s="274">
        <f>四半期_セグメント情報!L11</f>
        <v>2446</v>
      </c>
      <c r="M11" s="274">
        <f>四半期_セグメント情報!M11</f>
        <v>2440</v>
      </c>
      <c r="N11" s="274">
        <f>四半期_セグメント情報!N11</f>
        <v>2486</v>
      </c>
      <c r="O11" s="274">
        <f>四半期_セグメント情報!O11</f>
        <v>2800</v>
      </c>
      <c r="P11" s="274">
        <f>四半期_セグメント情報!P11</f>
        <v>2540</v>
      </c>
      <c r="Q11" s="274">
        <f>四半期_セグメント情報!Q11</f>
        <v>2493</v>
      </c>
      <c r="R11" s="274">
        <f>四半期_セグメント情報!R11</f>
        <v>2604</v>
      </c>
      <c r="S11" s="274">
        <f>四半期_セグメント情報!S11</f>
        <v>3197</v>
      </c>
      <c r="T11" s="274">
        <f>四半期_セグメント情報!T11</f>
        <v>2678</v>
      </c>
      <c r="U11" s="274">
        <f>四半期_セグメント情報!U11</f>
        <v>2648</v>
      </c>
      <c r="V11" s="274">
        <f>四半期_セグメント情報!V11</f>
        <v>2787</v>
      </c>
      <c r="W11" s="147" t="str">
        <f>四半期_セグメント情報!W11</f>
        <v>-</v>
      </c>
    </row>
    <row r="12" spans="2:23" ht="18" customHeight="1" x14ac:dyDescent="0.35">
      <c r="B12" s="146" t="s">
        <v>216</v>
      </c>
      <c r="C12" s="273"/>
      <c r="D12" s="274">
        <f>四半期_セグメント情報!D12</f>
        <v>136</v>
      </c>
      <c r="E12" s="274">
        <f>四半期_セグメント情報!E12</f>
        <v>134</v>
      </c>
      <c r="F12" s="274">
        <f>四半期_セグメント情報!F12</f>
        <v>108</v>
      </c>
      <c r="G12" s="274">
        <f>四半期_セグメント情報!G12</f>
        <v>136</v>
      </c>
      <c r="H12" s="274">
        <f>四半期_セグメント情報!H12</f>
        <v>170</v>
      </c>
      <c r="I12" s="274">
        <f>四半期_セグメント情報!I12</f>
        <v>137</v>
      </c>
      <c r="J12" s="274">
        <f>四半期_セグメント情報!J12</f>
        <v>121</v>
      </c>
      <c r="K12" s="274">
        <f>四半期_セグメント情報!K12</f>
        <v>162</v>
      </c>
      <c r="L12" s="274">
        <f>四半期_セグメント情報!L12</f>
        <v>150</v>
      </c>
      <c r="M12" s="274">
        <f>四半期_セグメント情報!M12</f>
        <v>165</v>
      </c>
      <c r="N12" s="274">
        <f>四半期_セグメント情報!N12</f>
        <v>154</v>
      </c>
      <c r="O12" s="274">
        <f>四半期_セグメント情報!O12</f>
        <v>134</v>
      </c>
      <c r="P12" s="274">
        <f>四半期_セグメント情報!P12</f>
        <v>56</v>
      </c>
      <c r="Q12" s="274">
        <f>四半期_セグメント情報!Q12</f>
        <v>70</v>
      </c>
      <c r="R12" s="274">
        <f>四半期_セグメント情報!R12</f>
        <v>76</v>
      </c>
      <c r="S12" s="274">
        <f>四半期_セグメント情報!S12</f>
        <v>75</v>
      </c>
      <c r="T12" s="274">
        <f>四半期_セグメント情報!T12</f>
        <v>11</v>
      </c>
      <c r="U12" s="274">
        <f>四半期_セグメント情報!U12</f>
        <v>10</v>
      </c>
      <c r="V12" s="274">
        <f>四半期_セグメント情報!V12</f>
        <v>10</v>
      </c>
      <c r="W12" s="147" t="str">
        <f>四半期_セグメント情報!W12</f>
        <v>-</v>
      </c>
    </row>
    <row r="13" spans="2:23" ht="18" customHeight="1" x14ac:dyDescent="0.35">
      <c r="B13" s="145" t="s">
        <v>359</v>
      </c>
      <c r="C13" s="142"/>
      <c r="D13" s="143">
        <f>四半期_セグメント情報!D13</f>
        <v>1607</v>
      </c>
      <c r="E13" s="143">
        <f>四半期_セグメント情報!E13</f>
        <v>1840</v>
      </c>
      <c r="F13" s="143">
        <f>四半期_セグメント情報!F13</f>
        <v>1804</v>
      </c>
      <c r="G13" s="143">
        <f>四半期_セグメント情報!G13</f>
        <v>1066</v>
      </c>
      <c r="H13" s="143">
        <f>四半期_セグメント情報!H13</f>
        <v>1483</v>
      </c>
      <c r="I13" s="143">
        <f>四半期_セグメント情報!I13</f>
        <v>1636</v>
      </c>
      <c r="J13" s="143">
        <f>四半期_セグメント情報!J13</f>
        <v>1809</v>
      </c>
      <c r="K13" s="143">
        <f>四半期_セグメント情報!K13</f>
        <v>1395</v>
      </c>
      <c r="L13" s="143">
        <f>四半期_セグメント情報!L13</f>
        <v>1195</v>
      </c>
      <c r="M13" s="143">
        <f>四半期_セグメント情報!M13</f>
        <v>1315</v>
      </c>
      <c r="N13" s="143">
        <f>四半期_セグメント情報!N13</f>
        <v>1549</v>
      </c>
      <c r="O13" s="143">
        <f>四半期_セグメント情報!O13</f>
        <v>1457</v>
      </c>
      <c r="P13" s="143">
        <f>四半期_セグメント情報!P13</f>
        <v>1714</v>
      </c>
      <c r="Q13" s="143">
        <f>四半期_セグメント情報!Q13</f>
        <v>1963</v>
      </c>
      <c r="R13" s="143">
        <f>四半期_セグメント情報!R13</f>
        <v>1940</v>
      </c>
      <c r="S13" s="143">
        <f>四半期_セグメント情報!S13</f>
        <v>1398</v>
      </c>
      <c r="T13" s="143">
        <f>四半期_セグメント情報!T13</f>
        <v>1643</v>
      </c>
      <c r="U13" s="143">
        <f>四半期_セグメント情報!U13</f>
        <v>1862</v>
      </c>
      <c r="V13" s="143">
        <f>四半期_セグメント情報!V13</f>
        <v>2003</v>
      </c>
      <c r="W13" s="144" t="str">
        <f>四半期_セグメント情報!W13</f>
        <v>-</v>
      </c>
    </row>
    <row r="14" spans="2:23" ht="18" customHeight="1" x14ac:dyDescent="0.35">
      <c r="B14" s="146" t="s">
        <v>212</v>
      </c>
      <c r="C14" s="273"/>
      <c r="D14" s="274">
        <f>四半期_セグメント情報!D14</f>
        <v>2056</v>
      </c>
      <c r="E14" s="274">
        <f>四半期_セグメント情報!E14</f>
        <v>2234</v>
      </c>
      <c r="F14" s="274">
        <f>四半期_セグメント情報!F14</f>
        <v>2047</v>
      </c>
      <c r="G14" s="274">
        <f>四半期_セグメント情報!G14</f>
        <v>2112</v>
      </c>
      <c r="H14" s="274">
        <f>四半期_セグメント情報!H14</f>
        <v>2131</v>
      </c>
      <c r="I14" s="274">
        <f>四半期_セグメント情報!I14</f>
        <v>2275</v>
      </c>
      <c r="J14" s="274">
        <f>四半期_セグメント情報!J14</f>
        <v>2233</v>
      </c>
      <c r="K14" s="274">
        <f>四半期_セグメント情報!K14</f>
        <v>2320</v>
      </c>
      <c r="L14" s="274">
        <f>四半期_セグメント情報!L14</f>
        <v>2059</v>
      </c>
      <c r="M14" s="274">
        <f>四半期_セグメント情報!M14</f>
        <v>2006</v>
      </c>
      <c r="N14" s="274">
        <f>四半期_セグメント情報!N14</f>
        <v>2062</v>
      </c>
      <c r="O14" s="274">
        <f>四半期_セグメント情報!O14</f>
        <v>2075</v>
      </c>
      <c r="P14" s="274">
        <f>四半期_セグメント情報!P14</f>
        <v>1158</v>
      </c>
      <c r="Q14" s="274">
        <f>四半期_セグメント情報!Q14</f>
        <v>1214</v>
      </c>
      <c r="R14" s="274">
        <f>四半期_セグメント情報!R14</f>
        <v>1034</v>
      </c>
      <c r="S14" s="274">
        <f>四半期_セグメント情報!S14</f>
        <v>1010</v>
      </c>
      <c r="T14" s="274">
        <f>四半期_セグメント情報!T14</f>
        <v>1001</v>
      </c>
      <c r="U14" s="274">
        <f>四半期_セグメント情報!U14</f>
        <v>1081</v>
      </c>
      <c r="V14" s="274">
        <f>四半期_セグメント情報!V14</f>
        <v>1009</v>
      </c>
      <c r="W14" s="147" t="str">
        <f>四半期_セグメント情報!W14</f>
        <v>-</v>
      </c>
    </row>
    <row r="15" spans="2:23" ht="18" customHeight="1" x14ac:dyDescent="0.35">
      <c r="B15" s="146" t="s">
        <v>213</v>
      </c>
      <c r="C15" s="273"/>
      <c r="D15" s="274">
        <f>四半期_セグメント情報!D15</f>
        <v>585</v>
      </c>
      <c r="E15" s="274">
        <f>四半期_セグメント情報!E15</f>
        <v>728</v>
      </c>
      <c r="F15" s="274">
        <f>四半期_セグメント情報!F15</f>
        <v>957</v>
      </c>
      <c r="G15" s="274">
        <f>四半期_セグメント情報!G15</f>
        <v>303</v>
      </c>
      <c r="H15" s="274">
        <f>四半期_セグメント情報!H15</f>
        <v>671</v>
      </c>
      <c r="I15" s="274">
        <f>四半期_セグメント情報!I15</f>
        <v>672</v>
      </c>
      <c r="J15" s="274">
        <f>四半期_セグメント情報!J15</f>
        <v>830</v>
      </c>
      <c r="K15" s="274">
        <f>四半期_セグメント情報!K15</f>
        <v>346</v>
      </c>
      <c r="L15" s="274">
        <f>四半期_セグメント情報!L15</f>
        <v>706</v>
      </c>
      <c r="M15" s="274">
        <f>四半期_セグメント情報!M15</f>
        <v>726</v>
      </c>
      <c r="N15" s="274">
        <f>四半期_セグメント情報!N15</f>
        <v>818</v>
      </c>
      <c r="O15" s="274">
        <f>四半期_セグメント情報!O15</f>
        <v>525</v>
      </c>
      <c r="P15" s="274">
        <f>四半期_セグメント情報!P15</f>
        <v>529</v>
      </c>
      <c r="Q15" s="274">
        <f>四半期_セグメント情報!Q15</f>
        <v>729</v>
      </c>
      <c r="R15" s="274">
        <f>四半期_セグメント情報!R15</f>
        <v>791</v>
      </c>
      <c r="S15" s="274">
        <f>四半期_セグメント情報!S15</f>
        <v>169</v>
      </c>
      <c r="T15" s="274">
        <f>四半期_セグメント情報!T15</f>
        <v>706</v>
      </c>
      <c r="U15" s="274">
        <f>四半期_セグメント情報!U15</f>
        <v>752</v>
      </c>
      <c r="V15" s="274">
        <f>四半期_セグメント情報!V15</f>
        <v>828</v>
      </c>
      <c r="W15" s="147" t="str">
        <f>四半期_セグメント情報!W15</f>
        <v>-</v>
      </c>
    </row>
    <row r="16" spans="2:23" ht="18" customHeight="1" x14ac:dyDescent="0.35">
      <c r="B16" s="146" t="s">
        <v>215</v>
      </c>
      <c r="C16" s="273"/>
      <c r="D16" s="274">
        <f>四半期_セグメント情報!D16</f>
        <v>52</v>
      </c>
      <c r="E16" s="274">
        <f>四半期_セグメント情報!E16</f>
        <v>88</v>
      </c>
      <c r="F16" s="274">
        <f>四半期_セグメント情報!F16</f>
        <v>93</v>
      </c>
      <c r="G16" s="274">
        <f>四半期_セグメント情報!G16</f>
        <v>-12</v>
      </c>
      <c r="H16" s="274">
        <f>四半期_セグメント情報!H16</f>
        <v>58</v>
      </c>
      <c r="I16" s="274">
        <f>四半期_セグメント情報!I16</f>
        <v>70</v>
      </c>
      <c r="J16" s="274">
        <f>四半期_セグメント情報!J16</f>
        <v>189</v>
      </c>
      <c r="K16" s="274">
        <f>四半期_セグメント情報!K16</f>
        <v>185</v>
      </c>
      <c r="L16" s="274">
        <f>四半期_セグメント情報!L16</f>
        <v>16</v>
      </c>
      <c r="M16" s="274">
        <f>四半期_セグメント情報!M16</f>
        <v>71</v>
      </c>
      <c r="N16" s="274">
        <f>四半期_セグメント情報!N16</f>
        <v>151</v>
      </c>
      <c r="O16" s="274">
        <f>四半期_セグメント情報!O16</f>
        <v>306</v>
      </c>
      <c r="P16" s="274">
        <f>四半期_セグメント情報!P16</f>
        <v>52</v>
      </c>
      <c r="Q16" s="274">
        <f>四半期_セグメント情報!Q16</f>
        <v>26</v>
      </c>
      <c r="R16" s="274">
        <f>四半期_セグメント情報!R16</f>
        <v>107</v>
      </c>
      <c r="S16" s="274">
        <f>四半期_セグメント情報!S16</f>
        <v>215</v>
      </c>
      <c r="T16" s="274">
        <f>四半期_セグメント情報!T16</f>
        <v>-66</v>
      </c>
      <c r="U16" s="274">
        <f>四半期_セグメント情報!U16</f>
        <v>27</v>
      </c>
      <c r="V16" s="274">
        <f>四半期_セグメント情報!V16</f>
        <v>165</v>
      </c>
      <c r="W16" s="147" t="str">
        <f>四半期_セグメント情報!W16</f>
        <v>-</v>
      </c>
    </row>
    <row r="17" spans="2:23" ht="18" customHeight="1" x14ac:dyDescent="0.35">
      <c r="B17" s="146" t="s">
        <v>216</v>
      </c>
      <c r="C17" s="273"/>
      <c r="D17" s="274">
        <f>四半期_セグメント情報!D17</f>
        <v>-28</v>
      </c>
      <c r="E17" s="274">
        <f>四半期_セグメント情報!E17</f>
        <v>-47</v>
      </c>
      <c r="F17" s="274">
        <f>四半期_セグメント情報!F17</f>
        <v>-137</v>
      </c>
      <c r="G17" s="274">
        <f>四半期_セグメント情報!G17</f>
        <v>-139</v>
      </c>
      <c r="H17" s="274">
        <f>四半期_セグメント情報!H17</f>
        <v>-135</v>
      </c>
      <c r="I17" s="274">
        <f>四半期_セグメント情報!I17</f>
        <v>-154</v>
      </c>
      <c r="J17" s="274">
        <f>四半期_セグメント情報!J17</f>
        <v>-182</v>
      </c>
      <c r="K17" s="274">
        <f>四半期_セグメント情報!K17</f>
        <v>-134</v>
      </c>
      <c r="L17" s="274">
        <f>四半期_セグメント情報!L17</f>
        <v>-163</v>
      </c>
      <c r="M17" s="274">
        <f>四半期_セグメント情報!M17</f>
        <v>-153</v>
      </c>
      <c r="N17" s="274">
        <f>四半期_セグメント情報!N17</f>
        <v>-115</v>
      </c>
      <c r="O17" s="274">
        <f>四半期_セグメント情報!O17</f>
        <v>-110</v>
      </c>
      <c r="P17" s="274">
        <f>四半期_セグメント情報!P17</f>
        <v>-25</v>
      </c>
      <c r="Q17" s="274">
        <f>四半期_セグメント情報!Q17</f>
        <v>-6</v>
      </c>
      <c r="R17" s="274">
        <f>四半期_セグメント情報!R17</f>
        <v>8</v>
      </c>
      <c r="S17" s="274">
        <f>四半期_セグメント情報!S17</f>
        <v>3</v>
      </c>
      <c r="T17" s="274">
        <f>四半期_セグメント情報!T17</f>
        <v>1</v>
      </c>
      <c r="U17" s="274">
        <f>四半期_セグメント情報!U17</f>
        <v>1</v>
      </c>
      <c r="V17" s="274">
        <f>四半期_セグメント情報!V17</f>
        <v>0</v>
      </c>
      <c r="W17" s="147" t="str">
        <f>四半期_セグメント情報!W17</f>
        <v>-</v>
      </c>
    </row>
    <row r="18" spans="2:23" ht="18" customHeight="1" x14ac:dyDescent="0.35">
      <c r="B18" s="146" t="s">
        <v>555</v>
      </c>
      <c r="C18" s="273"/>
      <c r="D18" s="274">
        <f>四半期_セグメント情報!D18</f>
        <v>-1058</v>
      </c>
      <c r="E18" s="274">
        <f>四半期_セグメント情報!E18</f>
        <v>-1163</v>
      </c>
      <c r="F18" s="274">
        <f>四半期_セグメント情報!F18</f>
        <v>-1157</v>
      </c>
      <c r="G18" s="274">
        <f>四半期_セグメント情報!G18</f>
        <v>-1196</v>
      </c>
      <c r="H18" s="274">
        <f>四半期_セグメント情報!H18</f>
        <v>-1241</v>
      </c>
      <c r="I18" s="274">
        <f>四半期_セグメント情報!I18</f>
        <v>-1227</v>
      </c>
      <c r="J18" s="274">
        <f>四半期_セグメント情報!J18</f>
        <v>-1262</v>
      </c>
      <c r="K18" s="274">
        <f>四半期_セグメント情報!K18</f>
        <v>-1321</v>
      </c>
      <c r="L18" s="274">
        <f>四半期_セグメント情報!L18</f>
        <v>-1425</v>
      </c>
      <c r="M18" s="274">
        <f>四半期_セグメント情報!M18</f>
        <v>-1335</v>
      </c>
      <c r="N18" s="274">
        <f>四半期_セグメント情報!N18</f>
        <v>-1368</v>
      </c>
      <c r="O18" s="274">
        <f>四半期_セグメント情報!O18</f>
        <v>-1340</v>
      </c>
      <c r="P18" s="274" t="str">
        <f>四半期_セグメント情報!P18</f>
        <v>-</v>
      </c>
      <c r="Q18" s="274" t="str">
        <f>四半期_セグメント情報!Q18</f>
        <v>-</v>
      </c>
      <c r="R18" s="274" t="str">
        <f>四半期_セグメント情報!R18</f>
        <v>-</v>
      </c>
      <c r="S18" s="274" t="str">
        <f>四半期_セグメント情報!S18</f>
        <v>-</v>
      </c>
      <c r="T18" s="274" t="str">
        <f>四半期_セグメント情報!T18</f>
        <v>-</v>
      </c>
      <c r="U18" s="274" t="str">
        <f>四半期_セグメント情報!U18</f>
        <v>-</v>
      </c>
      <c r="V18" s="274" t="str">
        <f>四半期_セグメント情報!V18</f>
        <v>-</v>
      </c>
      <c r="W18" s="147" t="str">
        <f>四半期_セグメント情報!W18</f>
        <v>-</v>
      </c>
    </row>
    <row r="19" spans="2:23" ht="18" customHeight="1" x14ac:dyDescent="0.35">
      <c r="B19" s="145" t="s">
        <v>526</v>
      </c>
      <c r="C19" s="142"/>
      <c r="D19" s="143">
        <f>四半期_セグメント情報!D19</f>
        <v>2207</v>
      </c>
      <c r="E19" s="143">
        <f>四半期_セグメント情報!E19</f>
        <v>2480</v>
      </c>
      <c r="F19" s="143">
        <f>四半期_セグメント情報!F19</f>
        <v>2469</v>
      </c>
      <c r="G19" s="143">
        <f>四半期_セグメント情報!G19</f>
        <v>1759</v>
      </c>
      <c r="H19" s="143">
        <f>四半期_セグメント情報!H19</f>
        <v>2280</v>
      </c>
      <c r="I19" s="143">
        <f>四半期_セグメント情報!I19</f>
        <v>2411</v>
      </c>
      <c r="J19" s="143">
        <f>四半期_セグメント情報!J19</f>
        <v>2586</v>
      </c>
      <c r="K19" s="143">
        <f>四半期_セグメント情報!K19</f>
        <v>2184</v>
      </c>
      <c r="L19" s="143">
        <f>四半期_セグメント情報!L19</f>
        <v>1982</v>
      </c>
      <c r="M19" s="143">
        <f>四半期_セグメント情報!M19</f>
        <v>2158</v>
      </c>
      <c r="N19" s="143">
        <f>四半期_セグメント情報!N19</f>
        <v>2398</v>
      </c>
      <c r="O19" s="143">
        <f>四半期_セグメント情報!O19</f>
        <v>2316</v>
      </c>
      <c r="P19" s="143">
        <f>四半期_セグメント情報!P19</f>
        <v>2478</v>
      </c>
      <c r="Q19" s="143">
        <f>四半期_セグメント情報!Q19</f>
        <v>2740</v>
      </c>
      <c r="R19" s="143">
        <f>四半期_セグメント情報!R19</f>
        <v>2721</v>
      </c>
      <c r="S19" s="143">
        <f>四半期_セグメント情報!S19</f>
        <v>2187</v>
      </c>
      <c r="T19" s="143">
        <f>四半期_セグメント情報!T19</f>
        <v>2408</v>
      </c>
      <c r="U19" s="143">
        <f>四半期_セグメント情報!U19</f>
        <v>2632</v>
      </c>
      <c r="V19" s="143">
        <f>四半期_セグメント情報!V19</f>
        <v>2787</v>
      </c>
      <c r="W19" s="144" t="str">
        <f>四半期_セグメント情報!W19</f>
        <v>-</v>
      </c>
    </row>
    <row r="20" spans="2:23" ht="18" customHeight="1" x14ac:dyDescent="0.35">
      <c r="B20" s="146" t="s">
        <v>212</v>
      </c>
      <c r="C20" s="273"/>
      <c r="D20" s="274">
        <f>四半期_セグメント情報!D20</f>
        <v>2068</v>
      </c>
      <c r="E20" s="274">
        <f>四半期_セグメント情報!E20</f>
        <v>2246</v>
      </c>
      <c r="F20" s="274">
        <f>四半期_セグメント情報!F20</f>
        <v>2060</v>
      </c>
      <c r="G20" s="274">
        <f>四半期_セグメント情報!G20</f>
        <v>2126</v>
      </c>
      <c r="H20" s="274">
        <f>四半期_セグメント情報!H20</f>
        <v>2143</v>
      </c>
      <c r="I20" s="274">
        <f>四半期_セグメント情報!I20</f>
        <v>2289</v>
      </c>
      <c r="J20" s="274">
        <f>四半期_セグメント情報!J20</f>
        <v>2248</v>
      </c>
      <c r="K20" s="274">
        <f>四半期_セグメント情報!K20</f>
        <v>2338</v>
      </c>
      <c r="L20" s="274">
        <f>四半期_セグメント情報!L20</f>
        <v>2078</v>
      </c>
      <c r="M20" s="274">
        <f>四半期_セグメント情報!M20</f>
        <v>2026</v>
      </c>
      <c r="N20" s="274">
        <f>四半期_セグメント情報!N20</f>
        <v>2090</v>
      </c>
      <c r="O20" s="274">
        <f>四半期_セグメント情報!O20</f>
        <v>2102</v>
      </c>
      <c r="P20" s="274">
        <f>四半期_セグメント情報!P20</f>
        <v>1244</v>
      </c>
      <c r="Q20" s="274">
        <f>四半期_セグメント情報!Q20</f>
        <v>1310</v>
      </c>
      <c r="R20" s="274">
        <f>四半期_セグメント情報!R20</f>
        <v>1130</v>
      </c>
      <c r="S20" s="274">
        <f>四半期_セグメント情報!S20</f>
        <v>1106</v>
      </c>
      <c r="T20" s="274">
        <f>四半期_セグメント情報!T20</f>
        <v>1096</v>
      </c>
      <c r="U20" s="274">
        <f>四半期_セグメント情報!U20</f>
        <v>1176</v>
      </c>
      <c r="V20" s="274">
        <f>四半期_セグメント情報!V20</f>
        <v>1116</v>
      </c>
      <c r="W20" s="147" t="str">
        <f>四半期_セグメント情報!W20</f>
        <v>-</v>
      </c>
    </row>
    <row r="21" spans="2:23" ht="18" customHeight="1" x14ac:dyDescent="0.35">
      <c r="B21" s="146" t="s">
        <v>213</v>
      </c>
      <c r="C21" s="273"/>
      <c r="D21" s="274">
        <f>四半期_セグメント情報!D21</f>
        <v>1117</v>
      </c>
      <c r="E21" s="274">
        <f>四半期_セグメント情報!E21</f>
        <v>1271</v>
      </c>
      <c r="F21" s="274">
        <f>四半期_セグメント情報!F21</f>
        <v>1523</v>
      </c>
      <c r="G21" s="274">
        <f>四半期_セグメント情報!G21</f>
        <v>884</v>
      </c>
      <c r="H21" s="274">
        <f>四半期_セグメント情報!H21</f>
        <v>1220</v>
      </c>
      <c r="I21" s="274">
        <f>四半期_セグメント情報!I21</f>
        <v>1227</v>
      </c>
      <c r="J21" s="274">
        <f>四半期_セグメント情報!J21</f>
        <v>1387</v>
      </c>
      <c r="K21" s="274">
        <f>四半期_セグメント情報!K21</f>
        <v>913</v>
      </c>
      <c r="L21" s="274">
        <f>四半期_セグメント情報!L21</f>
        <v>1268</v>
      </c>
      <c r="M21" s="274">
        <f>四半期_セグメント情報!M21</f>
        <v>1337</v>
      </c>
      <c r="N21" s="274">
        <f>四半期_セグメント情報!N21</f>
        <v>1436</v>
      </c>
      <c r="O21" s="274">
        <f>四半期_セグメント情報!O21</f>
        <v>1157</v>
      </c>
      <c r="P21" s="274">
        <f>四半期_セグメント情報!P21</f>
        <v>1083</v>
      </c>
      <c r="Q21" s="274">
        <f>四半期_セグメント情報!Q21</f>
        <v>1285</v>
      </c>
      <c r="R21" s="274">
        <f>四半期_セグメント情報!R21</f>
        <v>1350</v>
      </c>
      <c r="S21" s="274">
        <f>四半期_セグメント情報!S21</f>
        <v>737</v>
      </c>
      <c r="T21" s="274">
        <f>四半期_セグメント情報!T21</f>
        <v>1253</v>
      </c>
      <c r="U21" s="274">
        <f>四半期_セグメント情報!U21</f>
        <v>1303</v>
      </c>
      <c r="V21" s="274">
        <f>四半期_セグメント情報!V21</f>
        <v>1381</v>
      </c>
      <c r="W21" s="147" t="str">
        <f>四半期_セグメント情報!W21</f>
        <v>-</v>
      </c>
    </row>
    <row r="22" spans="2:23" ht="18" customHeight="1" x14ac:dyDescent="0.35">
      <c r="B22" s="157" t="s">
        <v>215</v>
      </c>
      <c r="C22" s="158"/>
      <c r="D22" s="159">
        <f>四半期_セグメント情報!D22</f>
        <v>67</v>
      </c>
      <c r="E22" s="159">
        <f>四半期_セグメント情報!E22</f>
        <v>102</v>
      </c>
      <c r="F22" s="159">
        <f>四半期_セグメント情報!F22</f>
        <v>108</v>
      </c>
      <c r="G22" s="159">
        <f>四半期_セグメント情報!G22</f>
        <v>12</v>
      </c>
      <c r="H22" s="159">
        <f>四半期_セグメント情報!H22</f>
        <v>223</v>
      </c>
      <c r="I22" s="159">
        <f>四半期_セグメント情報!I22</f>
        <v>191</v>
      </c>
      <c r="J22" s="159">
        <f>四半期_セグメント情報!J22</f>
        <v>311</v>
      </c>
      <c r="K22" s="159">
        <f>四半期_セグメント情報!K22</f>
        <v>302</v>
      </c>
      <c r="L22" s="159">
        <f>四半期_セグメント情報!L22</f>
        <v>138</v>
      </c>
      <c r="M22" s="159">
        <f>四半期_セグメント情報!M22</f>
        <v>193</v>
      </c>
      <c r="N22" s="159">
        <f>四半期_セグメント情報!N22</f>
        <v>273</v>
      </c>
      <c r="O22" s="159">
        <f>四半期_セグメント情報!O22</f>
        <v>428</v>
      </c>
      <c r="P22" s="159">
        <f>四半期_セグメント情報!P22</f>
        <v>175</v>
      </c>
      <c r="Q22" s="159">
        <f>四半期_セグメント情報!Q22</f>
        <v>149</v>
      </c>
      <c r="R22" s="159">
        <f>四半期_セグメント情報!R22</f>
        <v>231</v>
      </c>
      <c r="S22" s="159">
        <f>四半期_セグメント情報!S22</f>
        <v>339</v>
      </c>
      <c r="T22" s="159">
        <f>四半期_セグメント情報!T22</f>
        <v>57</v>
      </c>
      <c r="U22" s="159">
        <f>四半期_セグメント情報!U22</f>
        <v>150</v>
      </c>
      <c r="V22" s="159">
        <f>四半期_セグメント情報!V22</f>
        <v>289</v>
      </c>
      <c r="W22" s="160" t="str">
        <f>四半期_セグメント情報!W22</f>
        <v>-</v>
      </c>
    </row>
    <row r="23" spans="2:23" s="132" customFormat="1" ht="18" customHeight="1" x14ac:dyDescent="0.35">
      <c r="B23" s="193" t="s">
        <v>553</v>
      </c>
      <c r="C23" s="161"/>
      <c r="P23" s="131"/>
      <c r="Q23" s="131"/>
      <c r="R23" s="131"/>
      <c r="S23" s="131"/>
      <c r="T23" s="131"/>
      <c r="U23" s="131"/>
      <c r="V23" s="131"/>
      <c r="W23" s="131"/>
    </row>
    <row r="24" spans="2:23" s="132" customFormat="1" ht="18" customHeight="1" x14ac:dyDescent="0.35">
      <c r="C24" s="161"/>
      <c r="P24" s="131"/>
      <c r="Q24" s="131"/>
      <c r="R24" s="131"/>
      <c r="S24" s="131"/>
      <c r="T24" s="131"/>
      <c r="U24" s="131"/>
      <c r="V24" s="131"/>
      <c r="W24" s="131"/>
    </row>
    <row r="25" spans="2:23" ht="18" customHeight="1" x14ac:dyDescent="0.35">
      <c r="B25" s="133" t="s">
        <v>432</v>
      </c>
      <c r="C25" s="197" t="s">
        <v>220</v>
      </c>
      <c r="D25" s="135" t="str">
        <f>四半期_セグメント情報!D25</f>
        <v>FY2021</v>
      </c>
      <c r="E25" s="135"/>
      <c r="F25" s="135"/>
      <c r="G25" s="135"/>
      <c r="H25" s="135" t="str">
        <f>四半期_セグメント情報!H25</f>
        <v>FY2022</v>
      </c>
      <c r="I25" s="135"/>
      <c r="J25" s="135"/>
      <c r="K25" s="135"/>
      <c r="L25" s="135" t="str">
        <f>四半期_セグメント情報!L25</f>
        <v>FY2023</v>
      </c>
      <c r="M25" s="135"/>
      <c r="N25" s="135"/>
      <c r="O25" s="135"/>
      <c r="P25" s="135" t="str">
        <f>四半期_セグメント情報!P25</f>
        <v>FY2024*</v>
      </c>
      <c r="Q25" s="135"/>
      <c r="R25" s="135"/>
      <c r="S25" s="135"/>
      <c r="T25" s="135" t="str">
        <f>四半期_セグメント情報!T25</f>
        <v>FY2025</v>
      </c>
      <c r="U25" s="135"/>
      <c r="V25" s="135"/>
      <c r="W25" s="136"/>
    </row>
    <row r="26" spans="2:23" ht="18" customHeight="1" thickBot="1" x14ac:dyDescent="0.4">
      <c r="B26" s="162"/>
      <c r="C26" s="139"/>
      <c r="D26" s="139" t="str">
        <f>四半期_セグメント情報!D26</f>
        <v>Q1</v>
      </c>
      <c r="E26" s="139" t="str">
        <f>四半期_セグメント情報!E26</f>
        <v>Q2</v>
      </c>
      <c r="F26" s="139" t="str">
        <f>四半期_セグメント情報!F26</f>
        <v>Q3</v>
      </c>
      <c r="G26" s="139" t="str">
        <f>四半期_セグメント情報!G26</f>
        <v>Q4</v>
      </c>
      <c r="H26" s="139" t="str">
        <f>四半期_セグメント情報!H26</f>
        <v>Q1</v>
      </c>
      <c r="I26" s="139" t="str">
        <f>四半期_セグメント情報!I26</f>
        <v>Q2</v>
      </c>
      <c r="J26" s="139" t="str">
        <f>四半期_セグメント情報!J26</f>
        <v>Q3</v>
      </c>
      <c r="K26" s="139" t="str">
        <f>四半期_セグメント情報!K26</f>
        <v>Q4</v>
      </c>
      <c r="L26" s="139" t="str">
        <f>四半期_セグメント情報!L26</f>
        <v>Q1</v>
      </c>
      <c r="M26" s="139" t="str">
        <f>四半期_セグメント情報!M26</f>
        <v>Q2</v>
      </c>
      <c r="N26" s="139" t="str">
        <f>四半期_セグメント情報!N26</f>
        <v>Q3</v>
      </c>
      <c r="O26" s="139" t="str">
        <f>四半期_セグメント情報!O26</f>
        <v>Q4</v>
      </c>
      <c r="P26" s="139" t="str">
        <f>四半期_セグメント情報!P26</f>
        <v>Q1</v>
      </c>
      <c r="Q26" s="139" t="str">
        <f>四半期_セグメント情報!Q26</f>
        <v>Q2</v>
      </c>
      <c r="R26" s="139" t="str">
        <f>四半期_セグメント情報!R26</f>
        <v>Q3</v>
      </c>
      <c r="S26" s="139" t="str">
        <f>四半期_セグメント情報!S26</f>
        <v>Q4</v>
      </c>
      <c r="T26" s="139" t="str">
        <f>四半期_セグメント情報!T26</f>
        <v>Q1</v>
      </c>
      <c r="U26" s="139" t="str">
        <f>四半期_セグメント情報!U26</f>
        <v>Q2</v>
      </c>
      <c r="V26" s="139" t="str">
        <f>四半期_セグメント情報!V26</f>
        <v>Q3</v>
      </c>
      <c r="W26" s="140" t="str">
        <f>四半期_セグメント情報!W26</f>
        <v>Q4</v>
      </c>
    </row>
    <row r="27" spans="2:23" ht="18" customHeight="1" thickTop="1" x14ac:dyDescent="0.35">
      <c r="B27" s="141" t="s">
        <v>434</v>
      </c>
      <c r="C27" s="142"/>
      <c r="D27" s="143"/>
      <c r="E27" s="143"/>
      <c r="F27" s="143"/>
      <c r="G27" s="143"/>
      <c r="H27" s="143"/>
      <c r="I27" s="143"/>
      <c r="J27" s="143"/>
      <c r="K27" s="143"/>
      <c r="L27" s="143"/>
      <c r="M27" s="143"/>
      <c r="N27" s="143"/>
      <c r="O27" s="143"/>
      <c r="P27" s="143"/>
      <c r="Q27" s="143"/>
      <c r="R27" s="143"/>
      <c r="S27" s="143"/>
      <c r="T27" s="143"/>
      <c r="U27" s="143"/>
      <c r="V27" s="143"/>
      <c r="W27" s="144"/>
    </row>
    <row r="28" spans="2:23" ht="18" customHeight="1" x14ac:dyDescent="0.35">
      <c r="B28" s="145" t="s">
        <v>211</v>
      </c>
      <c r="C28" s="142"/>
      <c r="D28" s="275">
        <f>四半期_セグメント情報!D28</f>
        <v>16.564187263623364</v>
      </c>
      <c r="E28" s="275">
        <f>四半期_セグメント情報!E28</f>
        <v>14.393282686345476</v>
      </c>
      <c r="F28" s="275">
        <f>四半期_セグメント情報!F28</f>
        <v>4.8495003788934676</v>
      </c>
      <c r="G28" s="275">
        <f>四半期_セグメント情報!G28</f>
        <v>6.8456273801047907</v>
      </c>
      <c r="H28" s="275">
        <f>四半期_セグメント情報!H28</f>
        <v>10.188410324351317</v>
      </c>
      <c r="I28" s="275">
        <f>四半期_セグメント情報!I28</f>
        <v>13.854998049146229</v>
      </c>
      <c r="J28" s="275">
        <f>四半期_セグメント情報!J28</f>
        <v>14.414932675829251</v>
      </c>
      <c r="K28" s="275">
        <f>四半期_セグメント情報!K28</f>
        <v>8.8821996094739184</v>
      </c>
      <c r="L28" s="275">
        <f>四半期_セグメント情報!L28</f>
        <v>2.694738142338049</v>
      </c>
      <c r="M28" s="275">
        <f>四半期_セグメント情報!M28</f>
        <v>2.9572584208277464</v>
      </c>
      <c r="N28" s="275">
        <f>四半期_セグメント情報!N28</f>
        <v>2.2670695263808938</v>
      </c>
      <c r="O28" s="275">
        <f>四半期_セグメント情報!O28</f>
        <v>4.4533337353857005</v>
      </c>
      <c r="P28" s="275">
        <f>四半期_セグメント情報!P28</f>
        <v>3.5791599259554108</v>
      </c>
      <c r="Q28" s="275">
        <f>四半期_セグメント情報!Q28</f>
        <v>0.66670128408314877</v>
      </c>
      <c r="R28" s="275">
        <f>四半期_セグメント情報!R28</f>
        <v>1.4574392078871901</v>
      </c>
      <c r="S28" s="275">
        <f>四半期_セグメント情報!S28</f>
        <v>1.1555117182534547</v>
      </c>
      <c r="T28" s="275">
        <f>四半期_セグメント情報!T28</f>
        <v>2.418023440643613</v>
      </c>
      <c r="U28" s="275">
        <f>四半期_セグメント情報!U28</f>
        <v>2.3921439701826586</v>
      </c>
      <c r="V28" s="275">
        <f>四半期_セグメント情報!V28</f>
        <v>3.0096450935673813</v>
      </c>
      <c r="W28" s="163" t="str">
        <f>四半期_セグメント情報!W28</f>
        <v>-</v>
      </c>
    </row>
    <row r="29" spans="2:23" ht="18" customHeight="1" x14ac:dyDescent="0.35">
      <c r="B29" s="146" t="s">
        <v>493</v>
      </c>
      <c r="C29" s="273"/>
      <c r="D29" s="284">
        <f>四半期_セグメント情報!D29</f>
        <v>11.339964626029641</v>
      </c>
      <c r="E29" s="284">
        <f>四半期_セグメント情報!E29</f>
        <v>9.3601241763705545</v>
      </c>
      <c r="F29" s="284">
        <f>四半期_セグメント情報!F29</f>
        <v>4.2872751872679693</v>
      </c>
      <c r="G29" s="284">
        <f>四半期_セグメント情報!G29</f>
        <v>8.6952493658379417</v>
      </c>
      <c r="H29" s="284">
        <f>四半期_セグメント情報!H29</f>
        <v>3.0163146674212049</v>
      </c>
      <c r="I29" s="284">
        <f>四半期_セグメント情報!I29</f>
        <v>13.884431719042723</v>
      </c>
      <c r="J29" s="284">
        <f>四半期_セグメント情報!J29</f>
        <v>15.268325029746421</v>
      </c>
      <c r="K29" s="284">
        <f>四半期_セグメント情報!K29</f>
        <v>4.5620502793261686</v>
      </c>
      <c r="L29" s="284">
        <f>四半期_セグメント情報!L29</f>
        <v>3.6351000289247537</v>
      </c>
      <c r="M29" s="284">
        <f>四半期_セグメント情報!M29</f>
        <v>-5.2268959083310307</v>
      </c>
      <c r="N29" s="284">
        <f>四半期_セグメント情報!N29</f>
        <v>-4.7936665827903457</v>
      </c>
      <c r="O29" s="284">
        <f>四半期_セグメント情報!O29</f>
        <v>-1.8503193447865329</v>
      </c>
      <c r="P29" s="284">
        <f>四半期_セグメント情報!P29</f>
        <v>-0.39288318643116993</v>
      </c>
      <c r="Q29" s="284">
        <f>四半期_セグメント情報!Q29</f>
        <v>6.505562672298737E-2</v>
      </c>
      <c r="R29" s="284">
        <f>四半期_セグメント情報!R29</f>
        <v>0.86279217473399505</v>
      </c>
      <c r="S29" s="284">
        <f>四半期_セグメント情報!S29</f>
        <v>0.30952917089459575</v>
      </c>
      <c r="T29" s="284">
        <f>四半期_セグメント情報!T29</f>
        <v>2.9502080798911479</v>
      </c>
      <c r="U29" s="284">
        <f>四半期_セグメント情報!U29</f>
        <v>3.0655967591042499</v>
      </c>
      <c r="V29" s="284">
        <f>四半期_セグメント情報!V29</f>
        <v>4.1991495072211116</v>
      </c>
      <c r="W29" s="205" t="str">
        <f>四半期_セグメント情報!W29</f>
        <v>-</v>
      </c>
    </row>
    <row r="30" spans="2:23" ht="18" customHeight="1" x14ac:dyDescent="0.35">
      <c r="B30" s="146" t="s">
        <v>213</v>
      </c>
      <c r="C30" s="273"/>
      <c r="D30" s="284">
        <f>四半期_セグメント情報!D30</f>
        <v>24.856398834955073</v>
      </c>
      <c r="E30" s="284">
        <f>四半期_セグメント情報!E30</f>
        <v>22.146431300704549</v>
      </c>
      <c r="F30" s="284">
        <f>四半期_セグメント情報!F30</f>
        <v>4.7847940188874061</v>
      </c>
      <c r="G30" s="284">
        <f>四半期_セグメント情報!G30</f>
        <v>2.2153893795578528</v>
      </c>
      <c r="H30" s="284">
        <f>四半期_セグメント情報!H30</f>
        <v>3.5212973135590353</v>
      </c>
      <c r="I30" s="284">
        <f>四半期_セグメント情報!I30</f>
        <v>1.4495681496407009</v>
      </c>
      <c r="J30" s="284">
        <f>四半期_セグメント情報!J30</f>
        <v>0.59470835433539371</v>
      </c>
      <c r="K30" s="284">
        <f>四半期_セグメント情報!K30</f>
        <v>2.3643747084284517</v>
      </c>
      <c r="L30" s="284">
        <f>四半期_セグメント情報!L30</f>
        <v>4.4462621549958392</v>
      </c>
      <c r="M30" s="284">
        <f>四半期_セグメント情報!M30</f>
        <v>14.657490295689968</v>
      </c>
      <c r="N30" s="284">
        <f>四半期_セグメント情報!N30</f>
        <v>12.297099564592774</v>
      </c>
      <c r="O30" s="284">
        <f>四半期_セグメント情報!O30</f>
        <v>12.741604154550835</v>
      </c>
      <c r="P30" s="284">
        <f>四半期_セグメント情報!P30</f>
        <v>9.0672181224447748</v>
      </c>
      <c r="Q30" s="284">
        <f>四半期_セグメント情報!Q30</f>
        <v>1.1374004304750551</v>
      </c>
      <c r="R30" s="284">
        <f>四半期_セグメント情報!R30</f>
        <v>1.5576931175828257</v>
      </c>
      <c r="S30" s="284">
        <f>四半期_セグメント情報!S30</f>
        <v>-0.56033916592529431</v>
      </c>
      <c r="T30" s="284">
        <f>四半期_セグメント情報!T30</f>
        <v>1.1779874490782882</v>
      </c>
      <c r="U30" s="284">
        <f>四半期_セグメント情報!U30</f>
        <v>0.86394101745177476</v>
      </c>
      <c r="V30" s="284">
        <f>四半期_セグメント情報!V30</f>
        <v>0.77986403142882299</v>
      </c>
      <c r="W30" s="205" t="str">
        <f>四半期_セグメント情報!W30</f>
        <v>-</v>
      </c>
    </row>
    <row r="31" spans="2:23" ht="18" customHeight="1" x14ac:dyDescent="0.35">
      <c r="B31" s="146" t="s">
        <v>215</v>
      </c>
      <c r="C31" s="273"/>
      <c r="D31" s="284">
        <f>四半期_セグメント情報!D31</f>
        <v>20.388467119164623</v>
      </c>
      <c r="E31" s="284">
        <f>四半期_セグメント情報!E31</f>
        <v>19.74620793665558</v>
      </c>
      <c r="F31" s="284">
        <f>四半期_セグメント情報!F31</f>
        <v>20.655607629753426</v>
      </c>
      <c r="G31" s="284">
        <f>四半期_セグメント情報!G31</f>
        <v>44.851463029253622</v>
      </c>
      <c r="H31" s="284">
        <f>四半期_セグメント情報!H31</f>
        <v>287.46582611049536</v>
      </c>
      <c r="I31" s="284">
        <f>四半期_セグメント情報!I31</f>
        <v>225.14449329617304</v>
      </c>
      <c r="J31" s="284">
        <f>四半期_セグメント情報!J31</f>
        <v>228.17914394818294</v>
      </c>
      <c r="K31" s="284">
        <f>四半期_セグメント情報!K31</f>
        <v>167.77128806325021</v>
      </c>
      <c r="L31" s="284">
        <f>四半期_セグメント情報!L31</f>
        <v>-10.100382388619799</v>
      </c>
      <c r="M31" s="284">
        <f>四半期_セグメント情報!M31</f>
        <v>6.4975679304760225</v>
      </c>
      <c r="N31" s="284">
        <f>四半期_セグメント情報!N31</f>
        <v>3.5670382062217953</v>
      </c>
      <c r="O31" s="284">
        <f>四半期_セグメント情報!O31</f>
        <v>11.284919118154125</v>
      </c>
      <c r="P31" s="284">
        <f>四半期_セグメント情報!P31</f>
        <v>3.8207085063495461</v>
      </c>
      <c r="Q31" s="284">
        <f>四半期_セグメント情報!Q31</f>
        <v>2.1736803771813973</v>
      </c>
      <c r="R31" s="284">
        <f>四半期_セグメント情報!R31</f>
        <v>4.7803863504081834</v>
      </c>
      <c r="S31" s="284">
        <f>四半期_セグメント情報!S31</f>
        <v>14.155120298061096</v>
      </c>
      <c r="T31" s="284">
        <f>四半期_セグメント情報!T31</f>
        <v>5.4397111072941762</v>
      </c>
      <c r="U31" s="284">
        <f>四半期_セグメント情報!U31</f>
        <v>6.2282664716804881</v>
      </c>
      <c r="V31" s="284">
        <f>四半期_セグメント情報!V31</f>
        <v>6.9929803295853743</v>
      </c>
      <c r="W31" s="205" t="str">
        <f>四半期_セグメント情報!W31</f>
        <v>-</v>
      </c>
    </row>
    <row r="32" spans="2:23" ht="18" customHeight="1" x14ac:dyDescent="0.35">
      <c r="B32" s="146" t="s">
        <v>216</v>
      </c>
      <c r="C32" s="273"/>
      <c r="D32" s="284">
        <f>四半期_セグメント情報!D32</f>
        <v>2.1416722263394972</v>
      </c>
      <c r="E32" s="284">
        <f>四半期_セグメント情報!E32</f>
        <v>-10.668056942947512</v>
      </c>
      <c r="F32" s="284">
        <f>四半期_セグメント情報!F32</f>
        <v>2.8787757308659456</v>
      </c>
      <c r="G32" s="284">
        <f>四半期_セグメント情報!G32</f>
        <v>1.3042579460776915</v>
      </c>
      <c r="H32" s="284">
        <f>四半期_セグメント情報!H32</f>
        <v>24.72684424999272</v>
      </c>
      <c r="I32" s="284">
        <f>四半期_セグメント情報!I32</f>
        <v>2.2099699954359453</v>
      </c>
      <c r="J32" s="284">
        <f>四半期_セグメント情報!J32</f>
        <v>12.286473956641819</v>
      </c>
      <c r="K32" s="284">
        <f>四半期_セグメント情報!K32</f>
        <v>18.596577675479931</v>
      </c>
      <c r="L32" s="284">
        <f>四半期_セグメント情報!L32</f>
        <v>-11.434234140670952</v>
      </c>
      <c r="M32" s="284">
        <f>四半期_セグメント情報!M32</f>
        <v>20.092034999584051</v>
      </c>
      <c r="N32" s="284">
        <f>四半期_セグメント情報!N32</f>
        <v>26.915276584259008</v>
      </c>
      <c r="O32" s="284">
        <f>四半期_セグメント情報!O32</f>
        <v>-17.178103113548737</v>
      </c>
      <c r="P32" s="284">
        <f>四半期_セグメント情報!P32</f>
        <v>23.185786635336214</v>
      </c>
      <c r="Q32" s="284">
        <f>四半期_セグメント情報!Q32</f>
        <v>7.4134593014907102</v>
      </c>
      <c r="R32" s="284">
        <f>四半期_セグメント情報!R32</f>
        <v>13.71722888357796</v>
      </c>
      <c r="S32" s="284">
        <f>四半期_セグメント情報!S32</f>
        <v>32.618257936033302</v>
      </c>
      <c r="T32" s="284">
        <f>四半期_セグメント情報!T32</f>
        <v>-3.9229862755014056</v>
      </c>
      <c r="U32" s="284">
        <f>四半期_セグメント情報!U32</f>
        <v>-6.431919998406288</v>
      </c>
      <c r="V32" s="284">
        <f>四半期_セグメント情報!V32</f>
        <v>-12.100830274909635</v>
      </c>
      <c r="W32" s="205" t="str">
        <f>四半期_セグメント情報!W32</f>
        <v>-</v>
      </c>
    </row>
    <row r="33" spans="2:23" ht="18" customHeight="1" x14ac:dyDescent="0.35">
      <c r="B33" s="145" t="s">
        <v>359</v>
      </c>
      <c r="C33" s="142"/>
      <c r="D33" s="275">
        <f>四半期_セグメント情報!D33</f>
        <v>38.255008805405311</v>
      </c>
      <c r="E33" s="275">
        <f>四半期_セグメント情報!E33</f>
        <v>-3.6245244041310465</v>
      </c>
      <c r="F33" s="275">
        <f>四半期_セグメント情報!F33</f>
        <v>2.4223412961994706</v>
      </c>
      <c r="G33" s="275">
        <f>四半期_セグメント情報!G33</f>
        <v>-13.118894962127259</v>
      </c>
      <c r="H33" s="275">
        <f>四半期_セグメント情報!H33</f>
        <v>-7.6995279147619051</v>
      </c>
      <c r="I33" s="275">
        <f>四半期_セグメント情報!I33</f>
        <v>-11.100526013767197</v>
      </c>
      <c r="J33" s="275">
        <f>四半期_セグメント情報!J33</f>
        <v>0.28488905370418482</v>
      </c>
      <c r="K33" s="275">
        <f>四半期_セグメント情報!K33</f>
        <v>30.839228810796261</v>
      </c>
      <c r="L33" s="275">
        <f>四半期_セグメント情報!L33</f>
        <v>-19.473308384609702</v>
      </c>
      <c r="M33" s="275">
        <f>四半期_セグメント情報!M33</f>
        <v>-19.59602807737053</v>
      </c>
      <c r="N33" s="275">
        <f>四半期_セグメント情報!N33</f>
        <v>-14.387698574077213</v>
      </c>
      <c r="O33" s="275">
        <f>四半期_セグメント情報!O33</f>
        <v>4.4099639933793622</v>
      </c>
      <c r="P33" s="275">
        <f>四半期_セグメント情報!P33</f>
        <v>43.472737591106323</v>
      </c>
      <c r="Q33" s="275">
        <f>四半期_セグメント情報!Q33</f>
        <v>49.230140478880656</v>
      </c>
      <c r="R33" s="275">
        <f>四半期_セグメント情報!R33</f>
        <v>25.264803551951598</v>
      </c>
      <c r="S33" s="275">
        <f>四半期_セグメント情報!S33</f>
        <v>-4.0061185661646519</v>
      </c>
      <c r="T33" s="275">
        <f>四半期_セグメント情報!T33</f>
        <v>-4.1408535640011905</v>
      </c>
      <c r="U33" s="275">
        <f>四半期_セグメント情報!U33</f>
        <v>-5.1333411173430266</v>
      </c>
      <c r="V33" s="275">
        <f>四半期_セグメント情報!V33</f>
        <v>3.2384214636579367</v>
      </c>
      <c r="W33" s="163" t="str">
        <f>四半期_セグメント情報!W33</f>
        <v>-</v>
      </c>
    </row>
    <row r="34" spans="2:23" ht="18" customHeight="1" x14ac:dyDescent="0.35">
      <c r="B34" s="146" t="s">
        <v>493</v>
      </c>
      <c r="C34" s="273"/>
      <c r="D34" s="284">
        <f>四半期_セグメント情報!D34</f>
        <v>12.930119291987619</v>
      </c>
      <c r="E34" s="284">
        <f>四半期_セグメント情報!E34</f>
        <v>8.5044801714311049</v>
      </c>
      <c r="F34" s="284">
        <f>四半期_セグメント情報!F34</f>
        <v>3.417116064058745</v>
      </c>
      <c r="G34" s="284">
        <f>四半期_セグメント情報!G34</f>
        <v>13.517902916828749</v>
      </c>
      <c r="H34" s="284">
        <f>四半期_セグメント情報!H34</f>
        <v>3.637403674717965</v>
      </c>
      <c r="I34" s="284">
        <f>四半期_セグメント情報!I34</f>
        <v>1.8379129616586498</v>
      </c>
      <c r="J34" s="284">
        <f>四半期_セグメント情報!J34</f>
        <v>9.1173673558754054</v>
      </c>
      <c r="K34" s="284">
        <f>四半期_セグメント情報!K34</f>
        <v>9.8241340036581359</v>
      </c>
      <c r="L34" s="284">
        <f>四半期_セグメント情報!L34</f>
        <v>-3.3475852166154008</v>
      </c>
      <c r="M34" s="284">
        <f>四半期_セグメント情報!M34</f>
        <v>-11.809971259283126</v>
      </c>
      <c r="N34" s="284">
        <f>四半期_セグメント情報!N34</f>
        <v>-7.6583616742067928</v>
      </c>
      <c r="O34" s="284">
        <f>四半期_セグメント情報!O34</f>
        <v>-10.550925009322242</v>
      </c>
      <c r="P34" s="284">
        <f>四半期_セグメント情報!P34</f>
        <v>7.4797373209365414</v>
      </c>
      <c r="Q34" s="284">
        <f>四半期_セグメント情報!Q34</f>
        <v>17.333534780451963</v>
      </c>
      <c r="R34" s="284">
        <f>四半期_セグメント情報!R34</f>
        <v>-4.5686206512000949</v>
      </c>
      <c r="S34" s="284">
        <f>四半期_セグメント情報!S34</f>
        <v>-8.489736216778077</v>
      </c>
      <c r="T34" s="284">
        <f>四半期_セグメント情報!T34</f>
        <v>-11.408951356165831</v>
      </c>
      <c r="U34" s="284">
        <f>四半期_セグメント情報!U34</f>
        <v>-10.308736054640821</v>
      </c>
      <c r="V34" s="284">
        <f>四半期_セグメント情報!V34</f>
        <v>-2.9862007593089546</v>
      </c>
      <c r="W34" s="205" t="str">
        <f>四半期_セグメント情報!W34</f>
        <v>-</v>
      </c>
    </row>
    <row r="35" spans="2:23" ht="18" customHeight="1" x14ac:dyDescent="0.35">
      <c r="B35" s="146" t="s">
        <v>213</v>
      </c>
      <c r="C35" s="273"/>
      <c r="D35" s="284">
        <f>四半期_セグメント情報!D35</f>
        <v>144.05468972462035</v>
      </c>
      <c r="E35" s="284">
        <f>四半期_セグメント情報!E35</f>
        <v>11.611842053487397</v>
      </c>
      <c r="F35" s="284">
        <f>四半期_セグメント情報!F35</f>
        <v>42.425970784321578</v>
      </c>
      <c r="G35" s="284">
        <f>四半期_セグメント情報!G35</f>
        <v>-35.106012234294369</v>
      </c>
      <c r="H35" s="284">
        <f>四半期_セグメント情報!H35</f>
        <v>14.690905833437595</v>
      </c>
      <c r="I35" s="284">
        <f>四半期_セグメント情報!I35</f>
        <v>-7.778226955421685</v>
      </c>
      <c r="J35" s="284">
        <f>四半期_セグメント情報!J35</f>
        <v>-13.240956468808507</v>
      </c>
      <c r="K35" s="284">
        <f>四半期_セグメント情報!K35</f>
        <v>14.213582774956146</v>
      </c>
      <c r="L35" s="284">
        <f>四半期_セグメント情報!L35</f>
        <v>5.2472930447654553</v>
      </c>
      <c r="M35" s="284">
        <f>四半期_セグメント情報!M35</f>
        <v>8.0607619030941713</v>
      </c>
      <c r="N35" s="284">
        <f>四半期_セグメント情報!N35</f>
        <v>-1.4051417902788632</v>
      </c>
      <c r="O35" s="284">
        <f>四半期_セグメント情報!O35</f>
        <v>51.576577371632858</v>
      </c>
      <c r="P35" s="284">
        <f>四半期_セグメント情報!P35</f>
        <v>43.876242645852834</v>
      </c>
      <c r="Q35" s="284">
        <f>四半期_セグメント情報!Q35</f>
        <v>77.846558886393339</v>
      </c>
      <c r="R35" s="284">
        <f>四半期_セグメント情報!R35</f>
        <v>59.779972478661094</v>
      </c>
      <c r="S35" s="284">
        <f>四半期_セグメント情報!S35</f>
        <v>-19.464717406325114</v>
      </c>
      <c r="T35" s="284">
        <f>四半期_セグメント情報!T35</f>
        <v>33.459937346575444</v>
      </c>
      <c r="U35" s="284">
        <f>四半期_セグメント情報!U35</f>
        <v>3.2018322894461715</v>
      </c>
      <c r="V35" s="284">
        <f>四半期_セグメント情報!V35</f>
        <v>4.7026733534606624</v>
      </c>
      <c r="W35" s="205" t="str">
        <f>四半期_セグメント情報!W35</f>
        <v>-</v>
      </c>
    </row>
    <row r="36" spans="2:23" ht="18" customHeight="1" x14ac:dyDescent="0.35">
      <c r="B36" s="146" t="s">
        <v>215</v>
      </c>
      <c r="C36" s="273"/>
      <c r="D36" s="284">
        <f>四半期_セグメント情報!D36</f>
        <v>2.2624743765051525</v>
      </c>
      <c r="E36" s="284">
        <f>四半期_セグメント情報!E36</f>
        <v>9.6768219906262498</v>
      </c>
      <c r="F36" s="284">
        <f>四半期_セグメント情報!F36</f>
        <v>29.876507792829955</v>
      </c>
      <c r="G36" s="284" t="str">
        <f>四半期_セグメント情報!G36</f>
        <v>-</v>
      </c>
      <c r="H36" s="284">
        <f>四半期_セグメント情報!H36</f>
        <v>11.109455146826331</v>
      </c>
      <c r="I36" s="284">
        <f>四半期_セグメント情報!I36</f>
        <v>-19.950080897146083</v>
      </c>
      <c r="J36" s="284">
        <f>四半期_セグメント情報!J36</f>
        <v>102.21541201281474</v>
      </c>
      <c r="K36" s="284" t="str">
        <f>四半期_セグメント情報!K36</f>
        <v>-</v>
      </c>
      <c r="L36" s="284">
        <f>四半期_セグメント情報!L36</f>
        <v>-71.880697684546178</v>
      </c>
      <c r="M36" s="284">
        <f>四半期_セグメント情報!M36</f>
        <v>1.5762740052637669</v>
      </c>
      <c r="N36" s="284">
        <f>四半期_セグメント情報!N36</f>
        <v>-20.182387487926789</v>
      </c>
      <c r="O36" s="284">
        <f>四半期_セグメント情報!O36</f>
        <v>65.670554212051726</v>
      </c>
      <c r="P36" s="284" t="str">
        <f>四半期_セグメント情報!P36</f>
        <v>-</v>
      </c>
      <c r="Q36" s="284">
        <f>四半期_セグメント情報!Q36</f>
        <v>-0.29256731649539569</v>
      </c>
      <c r="R36" s="284">
        <f>四半期_セグメント情報!R36</f>
        <v>7.6486210077498562</v>
      </c>
      <c r="S36" s="284">
        <f>四半期_セグメント情報!S36</f>
        <v>-15.322700621727625</v>
      </c>
      <c r="T36" s="284" t="str">
        <f>四半期_セグメント情報!T36</f>
        <v>-</v>
      </c>
      <c r="U36" s="284">
        <f>四半期_セグメント情報!U36</f>
        <v>3.5216687354564291</v>
      </c>
      <c r="V36" s="284">
        <f>四半期_セグメント情報!V36</f>
        <v>54.012998830938372</v>
      </c>
      <c r="W36" s="205" t="str">
        <f>四半期_セグメント情報!W36</f>
        <v>-</v>
      </c>
    </row>
    <row r="37" spans="2:23" ht="18" customHeight="1" x14ac:dyDescent="0.35">
      <c r="B37" s="146" t="s">
        <v>216</v>
      </c>
      <c r="C37" s="273"/>
      <c r="D37" s="284" t="str">
        <f>四半期_セグメント情報!D37</f>
        <v>-</v>
      </c>
      <c r="E37" s="284" t="str">
        <f>四半期_セグメント情報!E37</f>
        <v>-</v>
      </c>
      <c r="F37" s="284" t="str">
        <f>四半期_セグメント情報!F37</f>
        <v>-</v>
      </c>
      <c r="G37" s="284" t="str">
        <f>四半期_セグメント情報!G37</f>
        <v>-</v>
      </c>
      <c r="H37" s="284" t="str">
        <f>四半期_セグメント情報!H37</f>
        <v>-</v>
      </c>
      <c r="I37" s="284" t="str">
        <f>四半期_セグメント情報!I37</f>
        <v>-</v>
      </c>
      <c r="J37" s="284" t="str">
        <f>四半期_セグメント情報!J37</f>
        <v>-</v>
      </c>
      <c r="K37" s="284" t="str">
        <f>四半期_セグメント情報!K37</f>
        <v>-</v>
      </c>
      <c r="L37" s="284" t="str">
        <f>四半期_セグメント情報!L37</f>
        <v>-</v>
      </c>
      <c r="M37" s="284" t="str">
        <f>四半期_セグメント情報!M37</f>
        <v>-</v>
      </c>
      <c r="N37" s="284" t="str">
        <f>四半期_セグメント情報!N37</f>
        <v>-</v>
      </c>
      <c r="O37" s="284" t="str">
        <f>四半期_セグメント情報!O37</f>
        <v>-</v>
      </c>
      <c r="P37" s="284" t="str">
        <f>四半期_セグメント情報!P37</f>
        <v>-</v>
      </c>
      <c r="Q37" s="284" t="str">
        <f>四半期_セグメント情報!Q37</f>
        <v>-</v>
      </c>
      <c r="R37" s="284" t="str">
        <f>四半期_セグメント情報!R37</f>
        <v>-</v>
      </c>
      <c r="S37" s="284" t="str">
        <f>四半期_セグメント情報!S37</f>
        <v>-</v>
      </c>
      <c r="T37" s="284">
        <f>四半期_セグメント情報!T37</f>
        <v>-18.098290224635239</v>
      </c>
      <c r="U37" s="284">
        <f>四半期_セグメント情報!U37</f>
        <v>-31.691462484425315</v>
      </c>
      <c r="V37" s="284">
        <f>四半期_セグメント情報!V37</f>
        <v>-60.189338682800617</v>
      </c>
      <c r="W37" s="205" t="str">
        <f>四半期_セグメント情報!W37</f>
        <v>-</v>
      </c>
    </row>
    <row r="38" spans="2:23" ht="18" customHeight="1" x14ac:dyDescent="0.35">
      <c r="B38" s="145" t="s">
        <v>430</v>
      </c>
      <c r="C38" s="142"/>
      <c r="D38" s="275">
        <f>四半期_セグメント情報!D38</f>
        <v>28.952290260138369</v>
      </c>
      <c r="E38" s="275">
        <f>四半期_セグメント情報!E38</f>
        <v>0.87483467783764368</v>
      </c>
      <c r="F38" s="275">
        <f>四半期_セグメント情報!F38</f>
        <v>3.9807587608639228</v>
      </c>
      <c r="G38" s="275">
        <f>四半期_セグメント情報!G38</f>
        <v>-5.1852301998415173</v>
      </c>
      <c r="H38" s="275">
        <f>四半期_セグメント情報!H38</f>
        <v>3.3249683800536056</v>
      </c>
      <c r="I38" s="275">
        <f>四半期_セグメント情報!I38</f>
        <v>-2.7815245359387064</v>
      </c>
      <c r="J38" s="275">
        <f>四半期_セグメント情報!J38</f>
        <v>4.7144863598573616</v>
      </c>
      <c r="K38" s="275">
        <f>四半期_セグメント情報!K38</f>
        <v>24.112328498630674</v>
      </c>
      <c r="L38" s="275">
        <f>四半期_セグメント情報!L38</f>
        <v>-13.05765601762463</v>
      </c>
      <c r="M38" s="275">
        <f>四半期_セグメント情報!M38</f>
        <v>-10.491310499708851</v>
      </c>
      <c r="N38" s="275">
        <f>四半期_セグメント情報!N38</f>
        <v>-7.2624490166655065</v>
      </c>
      <c r="O38" s="275">
        <f>四半期_セグメント情報!O38</f>
        <v>6.0571525042161012</v>
      </c>
      <c r="P38" s="275">
        <f>四半期_セグメント情報!P38</f>
        <v>24.986259245650878</v>
      </c>
      <c r="Q38" s="275">
        <f>四半期_セグメント情報!Q38</f>
        <v>26.934640187952329</v>
      </c>
      <c r="R38" s="275">
        <f>四半期_セグメント情報!R38</f>
        <v>13.463032167096657</v>
      </c>
      <c r="S38" s="275">
        <f>四半期_セグメント情報!S38</f>
        <v>-5.5542034077488367</v>
      </c>
      <c r="T38" s="275">
        <f>四半期_セグメント情報!T38</f>
        <v>-2.7954550895904373</v>
      </c>
      <c r="U38" s="275">
        <f>四半期_セグメント情報!U38</f>
        <v>-3.9396643151521249</v>
      </c>
      <c r="V38" s="275">
        <f>四半期_セグメント情報!V38</f>
        <v>2.4406890862909814</v>
      </c>
      <c r="W38" s="163" t="str">
        <f>四半期_セグメント情報!W38</f>
        <v>-</v>
      </c>
    </row>
    <row r="39" spans="2:23" ht="18" customHeight="1" x14ac:dyDescent="0.35">
      <c r="B39" s="146" t="s">
        <v>493</v>
      </c>
      <c r="C39" s="273"/>
      <c r="D39" s="284">
        <f>四半期_セグメント情報!D39</f>
        <v>12.789882504045714</v>
      </c>
      <c r="E39" s="284">
        <f>四半期_セグメント情報!E39</f>
        <v>8.4452767815915042</v>
      </c>
      <c r="F39" s="284">
        <f>四半期_セグメント情報!F39</f>
        <v>3.4229121866725221</v>
      </c>
      <c r="G39" s="284">
        <f>四半期_セグメント情報!G39</f>
        <v>13.523630440551315</v>
      </c>
      <c r="H39" s="284">
        <f>四半期_セグメント情報!H39</f>
        <v>3.61811302509778</v>
      </c>
      <c r="I39" s="284">
        <f>四半期_セグメント情報!I39</f>
        <v>1.9302967650357328</v>
      </c>
      <c r="J39" s="284">
        <f>四半期_セグメント情報!J39</f>
        <v>9.1318584094228772</v>
      </c>
      <c r="K39" s="284">
        <f>四半期_セグメント情報!K39</f>
        <v>9.9946024830256377</v>
      </c>
      <c r="L39" s="284">
        <f>四半期_セグメント情報!L39</f>
        <v>-3.0130593734923661</v>
      </c>
      <c r="M39" s="284">
        <f>四半期_セグメント情報!M39</f>
        <v>-11.503112056462649</v>
      </c>
      <c r="N39" s="284">
        <f>四半期_セグメント情報!N39</f>
        <v>-7.0391076580132879</v>
      </c>
      <c r="O39" s="284">
        <f>四半期_セグメント情報!O39</f>
        <v>-10.115993895270547</v>
      </c>
      <c r="P39" s="284">
        <f>四半期_セグメント情報!P39</f>
        <v>6.8003441616754756</v>
      </c>
      <c r="Q39" s="284">
        <f>四半期_セグメント情報!Q39</f>
        <v>16.209154426041849</v>
      </c>
      <c r="R39" s="284">
        <f>四半期_セグメント情報!R39</f>
        <v>-4.0043166840916804</v>
      </c>
      <c r="S39" s="284">
        <f>四半期_セグメント情報!S39</f>
        <v>-7.382895398778933</v>
      </c>
      <c r="T39" s="284">
        <f>四半期_セグメント情報!T39</f>
        <v>-9.9787216689912093</v>
      </c>
      <c r="U39" s="284">
        <f>四半期_セグメント情報!U39</f>
        <v>-9.7068751112514349</v>
      </c>
      <c r="V39" s="284">
        <f>四半期_セグメント情報!V39</f>
        <v>-1.8149216497497234</v>
      </c>
      <c r="W39" s="205" t="str">
        <f>四半期_セグメント情報!W39</f>
        <v>-</v>
      </c>
    </row>
    <row r="40" spans="2:23" ht="18" customHeight="1" x14ac:dyDescent="0.35">
      <c r="B40" s="146" t="s">
        <v>213</v>
      </c>
      <c r="C40" s="273"/>
      <c r="D40" s="284">
        <f>四半期_セグメント情報!D40</f>
        <v>55.799612779535202</v>
      </c>
      <c r="E40" s="284">
        <f>四半期_セグメント情報!E40</f>
        <v>12.191919630149117</v>
      </c>
      <c r="F40" s="284">
        <f>四半期_セグメント情報!F40</f>
        <v>24.966658721201874</v>
      </c>
      <c r="G40" s="284">
        <f>四半期_セグメント情報!G40</f>
        <v>-13.937920838939599</v>
      </c>
      <c r="H40" s="284">
        <f>四半期_セグメント情報!H40</f>
        <v>9.1642228253706612</v>
      </c>
      <c r="I40" s="284">
        <f>四半期_セグメント情報!I40</f>
        <v>-3.4323600118609576</v>
      </c>
      <c r="J40" s="284">
        <f>四半期_セグメント情報!J40</f>
        <v>-8.9294196118790641</v>
      </c>
      <c r="K40" s="284">
        <f>四半期_セグメント情報!K40</f>
        <v>3.1837799356143615</v>
      </c>
      <c r="L40" s="284">
        <f>四半期_セグメント情報!L40</f>
        <v>3.9508101169613896</v>
      </c>
      <c r="M40" s="284">
        <f>四半期_セグメント情報!M40</f>
        <v>8.929351274330056</v>
      </c>
      <c r="N40" s="284">
        <f>四半期_セグメント情報!N40</f>
        <v>3.5243220201115921</v>
      </c>
      <c r="O40" s="284">
        <f>四半期_セグメント情報!O40</f>
        <v>26.754176912716311</v>
      </c>
      <c r="P40" s="284">
        <f>四半期_セグメント情報!P40</f>
        <v>14.881970585542081</v>
      </c>
      <c r="Q40" s="284">
        <f>四半期_セグメント情報!Q40</f>
        <v>24.239772655624627</v>
      </c>
      <c r="R40" s="284">
        <f>四半期_セグメント情報!R40</f>
        <v>20.028897626857912</v>
      </c>
      <c r="S40" s="284">
        <f>四半期_セグメント情報!S40</f>
        <v>-13.70080067489684</v>
      </c>
      <c r="T40" s="284">
        <f>四半期_セグメント情報!T40</f>
        <v>15.750080565818347</v>
      </c>
      <c r="U40" s="284">
        <f>四半期_セグメント情報!U40</f>
        <v>1.3969000276095267</v>
      </c>
      <c r="V40" s="284">
        <f>四半期_セグメント情報!V40</f>
        <v>2.2541056655344782</v>
      </c>
      <c r="W40" s="205" t="str">
        <f>四半期_セグメント情報!W40</f>
        <v>-</v>
      </c>
    </row>
    <row r="41" spans="2:23" ht="18" customHeight="1" x14ac:dyDescent="0.35">
      <c r="B41" s="146" t="s">
        <v>215</v>
      </c>
      <c r="C41" s="273"/>
      <c r="D41" s="284">
        <f>四半期_セグメント情報!D41</f>
        <v>4.3898595076793834</v>
      </c>
      <c r="E41" s="284">
        <f>四半期_セグメント情報!E41</f>
        <v>9.2020412652278338</v>
      </c>
      <c r="F41" s="284">
        <f>四半期_セグメント情報!F41</f>
        <v>25.828197434835086</v>
      </c>
      <c r="G41" s="284">
        <f>四半期_セグメント情報!G41</f>
        <v>-81.499839594766726</v>
      </c>
      <c r="H41" s="284">
        <f>四半期_セグメント情報!H41</f>
        <v>229.7149530869051</v>
      </c>
      <c r="I41" s="284">
        <f>四半期_セグメント情報!I41</f>
        <v>86.16942155651985</v>
      </c>
      <c r="J41" s="284">
        <f>四半期_セグメント情報!J41</f>
        <v>187.21556248455124</v>
      </c>
      <c r="K41" s="284">
        <f>四半期_セグメント情報!K41</f>
        <v>2340.5184934517411</v>
      </c>
      <c r="L41" s="284">
        <f>四半期_セグメント情報!L41</f>
        <v>-38.19007931647419</v>
      </c>
      <c r="M41" s="284">
        <f>四半期_セグメント情報!M41</f>
        <v>1.2525167839016804</v>
      </c>
      <c r="N41" s="284">
        <f>四半期_セグメント情報!N41</f>
        <v>-12.154492744622624</v>
      </c>
      <c r="O41" s="284">
        <f>四半期_セグメント情報!O41</f>
        <v>41.980566421680066</v>
      </c>
      <c r="P41" s="284">
        <f>四半期_セグメント情報!P41</f>
        <v>245.07953711596474</v>
      </c>
      <c r="Q41" s="284">
        <f>四半期_セグメント情報!Q41</f>
        <v>-0.17512689365781764</v>
      </c>
      <c r="R41" s="284">
        <f>四半期_セグメント情報!R41</f>
        <v>3.6724813801498613</v>
      </c>
      <c r="S41" s="284">
        <f>四半期_セグメント情報!S41</f>
        <v>-10.075529401379246</v>
      </c>
      <c r="T41" s="284">
        <f>四半期_セグメント情報!T41</f>
        <v>-67.31928048453743</v>
      </c>
      <c r="U41" s="284">
        <f>四半期_セグメント情報!U41</f>
        <v>0.84538748315476919</v>
      </c>
      <c r="V41" s="284">
        <f>四半期_セグメント情報!V41</f>
        <v>25.039232103156639</v>
      </c>
      <c r="W41" s="205" t="str">
        <f>四半期_セグメント情報!W41</f>
        <v>-</v>
      </c>
    </row>
    <row r="42" spans="2:23" ht="18" customHeight="1" x14ac:dyDescent="0.35">
      <c r="B42" s="164" t="s">
        <v>435</v>
      </c>
      <c r="C42" s="154"/>
      <c r="D42" s="155"/>
      <c r="E42" s="155"/>
      <c r="F42" s="155"/>
      <c r="G42" s="155"/>
      <c r="H42" s="155"/>
      <c r="I42" s="155"/>
      <c r="J42" s="155"/>
      <c r="K42" s="155"/>
      <c r="L42" s="155"/>
      <c r="M42" s="155"/>
      <c r="N42" s="155"/>
      <c r="O42" s="155"/>
      <c r="P42" s="155"/>
      <c r="Q42" s="155"/>
      <c r="R42" s="155"/>
      <c r="S42" s="155"/>
      <c r="T42" s="155"/>
      <c r="U42" s="155"/>
      <c r="V42" s="155"/>
      <c r="W42" s="156"/>
    </row>
    <row r="43" spans="2:23" ht="18" customHeight="1" x14ac:dyDescent="0.35">
      <c r="B43" s="145" t="s">
        <v>436</v>
      </c>
      <c r="C43" s="142"/>
      <c r="D43" s="276">
        <f>四半期_セグメント情報!D43</f>
        <v>5.5259619718921389</v>
      </c>
      <c r="E43" s="276">
        <f>四半期_セグメント情報!E43</f>
        <v>6.3356975837957545</v>
      </c>
      <c r="F43" s="276">
        <f>四半期_セグメント情報!F43</f>
        <v>6.2003071891172015</v>
      </c>
      <c r="G43" s="276">
        <f>四半期_セグメント情報!G43</f>
        <v>3.5573733897162843</v>
      </c>
      <c r="H43" s="276">
        <f>四半期_セグメント情報!H43</f>
        <v>4.6288797272719915</v>
      </c>
      <c r="I43" s="276">
        <f>四半期_セグメント情報!I43</f>
        <v>4.9469956715660608</v>
      </c>
      <c r="J43" s="276">
        <f>四半期_セグメント情報!J43</f>
        <v>5.4345801200725683</v>
      </c>
      <c r="K43" s="276">
        <f>四半期_セグメント情報!K43</f>
        <v>4.2747482377461843</v>
      </c>
      <c r="L43" s="276">
        <f>四半期_セグメント情報!L43</f>
        <v>3.6296735067976211</v>
      </c>
      <c r="M43" s="276">
        <f>四半期_セグメント情報!M43</f>
        <v>3.8633322912714867</v>
      </c>
      <c r="N43" s="276">
        <f>四半期_セグメント情報!N43</f>
        <v>4.5495281474058453</v>
      </c>
      <c r="O43" s="276">
        <f>四半期_セグメント情報!O43</f>
        <v>4.2729733329003246</v>
      </c>
      <c r="P43" s="295">
        <f>四半期_セグメント情報!P43</f>
        <v>5.0276445083589767</v>
      </c>
      <c r="Q43" s="295">
        <f>四半期_セグメント情報!Q43</f>
        <v>5.7270737313232765</v>
      </c>
      <c r="R43" s="295">
        <f>四半期_セグメント情報!R43</f>
        <v>5.6170917981789987</v>
      </c>
      <c r="S43" s="295">
        <f>四半期_セグメント情報!S43</f>
        <v>4.0549376748825976</v>
      </c>
      <c r="T43" s="295">
        <f>四半期_セグメント情報!T43</f>
        <v>4.7056728392560716</v>
      </c>
      <c r="U43" s="295">
        <f>四半期_セグメント情報!U43</f>
        <v>5.306152689052845</v>
      </c>
      <c r="V43" s="295">
        <f>四半期_セグメント情報!V43</f>
        <v>5.6295669200074991</v>
      </c>
      <c r="W43" s="189" t="str">
        <f>四半期_セグメント情報!W43</f>
        <v>-</v>
      </c>
    </row>
    <row r="44" spans="2:23" ht="18" customHeight="1" x14ac:dyDescent="0.35">
      <c r="B44" s="146" t="s">
        <v>493</v>
      </c>
      <c r="C44" s="273"/>
      <c r="D44" s="285">
        <f>四半期_セグメント情報!D44</f>
        <v>12.399407606388001</v>
      </c>
      <c r="E44" s="285">
        <f>四半期_セグメント情報!E44</f>
        <v>13.70654767405863</v>
      </c>
      <c r="F44" s="285">
        <f>四半期_セグメント情報!F44</f>
        <v>12.810847409825667</v>
      </c>
      <c r="G44" s="285">
        <f>四半期_セグメント情報!G44</f>
        <v>12.299203758689641</v>
      </c>
      <c r="H44" s="285">
        <f>四半期_セグメント情報!H44</f>
        <v>12.474164073712439</v>
      </c>
      <c r="I44" s="285">
        <f>四半期_セグメント情報!I44</f>
        <v>12.256690295291754</v>
      </c>
      <c r="J44" s="285">
        <f>四半期_セグメント情報!J44</f>
        <v>12.127233935231301</v>
      </c>
      <c r="K44" s="285">
        <f>四半期_セグメント情報!K44</f>
        <v>12.918161016585335</v>
      </c>
      <c r="L44" s="285">
        <f>四半期_セグメント情報!L44</f>
        <v>11.633684724499208</v>
      </c>
      <c r="M44" s="285">
        <f>四半期_セグメント情報!M44</f>
        <v>11.405323058347138</v>
      </c>
      <c r="N44" s="285">
        <f>四半期_セグメント情報!N44</f>
        <v>11.762333552244424</v>
      </c>
      <c r="O44" s="285">
        <f>四半期_セグメント情報!O44</f>
        <v>11.773013888586844</v>
      </c>
      <c r="P44" s="298">
        <f>四半期_セグメント情報!P44</f>
        <v>6.5319096402293582</v>
      </c>
      <c r="Q44" s="298">
        <f>四半期_セグメント情報!Q44</f>
        <v>6.8610222937436962</v>
      </c>
      <c r="R44" s="298">
        <f>四半期_セグメント情報!R44</f>
        <v>5.8178830936288817</v>
      </c>
      <c r="S44" s="298">
        <f>四半期_セグメント情報!S44</f>
        <v>5.6918458548436721</v>
      </c>
      <c r="T44" s="298">
        <f>四半期_セグメント情報!T44</f>
        <v>5.4715267888344208</v>
      </c>
      <c r="U44" s="298">
        <f>四半期_セグメント情報!U44</f>
        <v>5.9089602121888607</v>
      </c>
      <c r="V44" s="298">
        <f>四半期_セグメント情報!V44</f>
        <v>5.4277616300023448</v>
      </c>
      <c r="W44" s="245" t="str">
        <f>四半期_セグメント情報!W44</f>
        <v>-</v>
      </c>
    </row>
    <row r="45" spans="2:23" ht="18" customHeight="1" x14ac:dyDescent="0.35">
      <c r="B45" s="146" t="s">
        <v>213</v>
      </c>
      <c r="C45" s="273"/>
      <c r="D45" s="285">
        <f>四半期_セグメント情報!D45</f>
        <v>5.0172862636376543</v>
      </c>
      <c r="E45" s="285">
        <f>四半期_セグメント情報!E45</f>
        <v>6.1170463660454022</v>
      </c>
      <c r="F45" s="285">
        <f>四半期_セグメント情報!F45</f>
        <v>7.7944585306231771</v>
      </c>
      <c r="G45" s="285">
        <f>四半期_セグメント情報!G45</f>
        <v>2.5878626147543242</v>
      </c>
      <c r="H45" s="285">
        <f>四半期_セグメント情報!H45</f>
        <v>5.558634999127821</v>
      </c>
      <c r="I45" s="285">
        <f>四半期_セグメント情報!I45</f>
        <v>5.560643302497879</v>
      </c>
      <c r="J45" s="285">
        <f>四半期_セグメント情報!J45</f>
        <v>6.7224188828940408</v>
      </c>
      <c r="K45" s="285">
        <f>四半期_セグメント情報!K45</f>
        <v>2.8874211541109625</v>
      </c>
      <c r="L45" s="285">
        <f>四半期_セグメント情報!L45</f>
        <v>5.6012659008698886</v>
      </c>
      <c r="M45" s="285">
        <f>四半期_セグメント情報!M45</f>
        <v>5.240716070006691</v>
      </c>
      <c r="N45" s="285">
        <f>四半期_セグメント情報!N45</f>
        <v>5.9021643404427619</v>
      </c>
      <c r="O45" s="285">
        <f>四半期_セグメント情報!O45</f>
        <v>3.8820222512589049</v>
      </c>
      <c r="P45" s="298">
        <f>四半期_セグメント情報!P45</f>
        <v>3.8440519814314107</v>
      </c>
      <c r="Q45" s="298">
        <f>四半期_セグメント情報!Q45</f>
        <v>5.2010138137448072</v>
      </c>
      <c r="R45" s="298">
        <f>四半期_セグメント情報!R45</f>
        <v>5.6139820909861076</v>
      </c>
      <c r="S45" s="298">
        <f>四半期_セグメント情報!S45</f>
        <v>1.2569662611050203</v>
      </c>
      <c r="T45" s="298">
        <f>四半期_セグメント情報!T45</f>
        <v>5.0705390523508465</v>
      </c>
      <c r="U45" s="298">
        <f>四半期_セグメント情報!U45</f>
        <v>5.3215663588666802</v>
      </c>
      <c r="V45" s="298">
        <f>四半期_セグメント情報!V45</f>
        <v>5.8325037321085071</v>
      </c>
      <c r="W45" s="245" t="str">
        <f>四半期_セグメント情報!W45</f>
        <v>-</v>
      </c>
    </row>
    <row r="46" spans="2:23" ht="18" customHeight="1" x14ac:dyDescent="0.35">
      <c r="B46" s="146" t="s">
        <v>215</v>
      </c>
      <c r="C46" s="273"/>
      <c r="D46" s="285">
        <f>四半期_セグメント情報!D46</f>
        <v>7.4903340693354927</v>
      </c>
      <c r="E46" s="285">
        <f>四半期_セグメント情報!E46</f>
        <v>12.554145326042256</v>
      </c>
      <c r="F46" s="285">
        <f>四半期_セグメント情報!F46</f>
        <v>12.845589655540996</v>
      </c>
      <c r="G46" s="285" t="str">
        <f>四半期_セグメント情報!G46</f>
        <v>-</v>
      </c>
      <c r="H46" s="285">
        <f>四半期_セグメント情報!H46</f>
        <v>2.1479234586077829</v>
      </c>
      <c r="I46" s="285">
        <f>四半期_セグメント情報!I46</f>
        <v>3.0908052834213038</v>
      </c>
      <c r="J46" s="285">
        <f>四半期_セグメント情報!J46</f>
        <v>7.9151166448069947</v>
      </c>
      <c r="K46" s="285">
        <f>四半期_セグメント情報!K46</f>
        <v>7.3609239704023475</v>
      </c>
      <c r="L46" s="285">
        <f>四半期_セグメント情報!L46</f>
        <v>0.67183944367969972</v>
      </c>
      <c r="M46" s="285">
        <f>四半期_セグメント情報!M46</f>
        <v>2.9479779723296069</v>
      </c>
      <c r="N46" s="285">
        <f>四半期_セグメント情報!N46</f>
        <v>6.1000654675969326</v>
      </c>
      <c r="O46" s="285">
        <f>四半期_セグメント情報!O46</f>
        <v>10.958253493400758</v>
      </c>
      <c r="P46" s="298">
        <f>四半期_セグメント情報!P46</f>
        <v>2.061213745596441</v>
      </c>
      <c r="Q46" s="298">
        <f>四半期_セグメント情報!Q46</f>
        <v>1.0467868705211218</v>
      </c>
      <c r="R46" s="298">
        <f>四半期_セグメント情報!R46</f>
        <v>4.121030837885816</v>
      </c>
      <c r="S46" s="298">
        <f>四半期_セグメント情報!S46</f>
        <v>6.7371174964810487</v>
      </c>
      <c r="T46" s="298" t="str">
        <f>四半期_セグメント情報!T46</f>
        <v>-</v>
      </c>
      <c r="U46" s="298">
        <f>四半期_セグメント情報!U46</f>
        <v>1.0201157116274875</v>
      </c>
      <c r="V46" s="298">
        <f>四半期_セグメント情報!V46</f>
        <v>5.9320930743534586</v>
      </c>
      <c r="W46" s="245" t="str">
        <f>四半期_セグメント情報!W46</f>
        <v>-</v>
      </c>
    </row>
    <row r="47" spans="2:23" ht="18" customHeight="1" x14ac:dyDescent="0.35">
      <c r="B47" s="146" t="s">
        <v>216</v>
      </c>
      <c r="C47" s="273"/>
      <c r="D47" s="285" t="str">
        <f>四半期_セグメント情報!D47</f>
        <v>-</v>
      </c>
      <c r="E47" s="285" t="str">
        <f>四半期_セグメント情報!E47</f>
        <v>-</v>
      </c>
      <c r="F47" s="285" t="str">
        <f>四半期_セグメント情報!F47</f>
        <v>-</v>
      </c>
      <c r="G47" s="285" t="str">
        <f>四半期_セグメント情報!G47</f>
        <v>-</v>
      </c>
      <c r="H47" s="285" t="str">
        <f>四半期_セグメント情報!H47</f>
        <v>-</v>
      </c>
      <c r="I47" s="285" t="str">
        <f>四半期_セグメント情報!I47</f>
        <v>-</v>
      </c>
      <c r="J47" s="285" t="str">
        <f>四半期_セグメント情報!J47</f>
        <v>-</v>
      </c>
      <c r="K47" s="285" t="str">
        <f>四半期_セグメント情報!K47</f>
        <v>-</v>
      </c>
      <c r="L47" s="285" t="str">
        <f>四半期_セグメント情報!L47</f>
        <v>-</v>
      </c>
      <c r="M47" s="285" t="str">
        <f>四半期_セグメント情報!M47</f>
        <v>-</v>
      </c>
      <c r="N47" s="285" t="str">
        <f>四半期_セグメント情報!N47</f>
        <v>-</v>
      </c>
      <c r="O47" s="285" t="str">
        <f>四半期_セグメント情報!O47</f>
        <v>-</v>
      </c>
      <c r="P47" s="298" t="str">
        <f>四半期_セグメント情報!P47</f>
        <v>-</v>
      </c>
      <c r="Q47" s="298" t="str">
        <f>四半期_セグメント情報!Q47</f>
        <v>-</v>
      </c>
      <c r="R47" s="298">
        <f>四半期_セグメント情報!R47</f>
        <v>10.450993891865862</v>
      </c>
      <c r="S47" s="298">
        <f>四半期_セグメント情報!S47</f>
        <v>4.3431056810314876</v>
      </c>
      <c r="T47" s="298">
        <f>四半期_セグメント情報!T47</f>
        <v>15.765770913219571</v>
      </c>
      <c r="U47" s="298">
        <f>四半期_セグメント情報!U47</f>
        <v>14.405856535302423</v>
      </c>
      <c r="V47" s="298">
        <f>四半期_セグメント情報!V47</f>
        <v>8.2098618710700002</v>
      </c>
      <c r="W47" s="245" t="str">
        <f>四半期_セグメント情報!W47</f>
        <v>-</v>
      </c>
    </row>
    <row r="48" spans="2:23" ht="18" customHeight="1" x14ac:dyDescent="0.35">
      <c r="B48" s="145" t="s">
        <v>439</v>
      </c>
      <c r="C48" s="142"/>
      <c r="D48" s="276">
        <f>四半期_セグメント情報!D48</f>
        <v>7.5859774574387124</v>
      </c>
      <c r="E48" s="276">
        <f>四半期_セグメント情報!E48</f>
        <v>8.5377667025203419</v>
      </c>
      <c r="F48" s="276">
        <f>四半期_セグメント情報!F48</f>
        <v>8.4855026594857144</v>
      </c>
      <c r="G48" s="276">
        <f>四半期_セグメント情報!G48</f>
        <v>5.8693658128995265</v>
      </c>
      <c r="H48" s="276">
        <f>四半期_セグメント情報!H48</f>
        <v>7.1134602869248607</v>
      </c>
      <c r="I48" s="276">
        <f>四半期_セグメント情報!I48</f>
        <v>7.2902259620483782</v>
      </c>
      <c r="J48" s="276">
        <f>四半期_セグメント情報!J48</f>
        <v>7.7660759108322406</v>
      </c>
      <c r="K48" s="276">
        <f>四半期_セグメント情報!K48</f>
        <v>6.69035581997771</v>
      </c>
      <c r="L48" s="276">
        <f>四半期_セグメント情報!L48</f>
        <v>6.0223232695095064</v>
      </c>
      <c r="M48" s="276">
        <f>四半期_セグメント情報!M48</f>
        <v>6.3379559832174426</v>
      </c>
      <c r="N48" s="276">
        <f>四半期_セグメント情報!N48</f>
        <v>7.0424122257210637</v>
      </c>
      <c r="O48" s="276">
        <f>四半期_セグメント情報!O48</f>
        <v>6.7930822514903388</v>
      </c>
      <c r="P48" s="295">
        <f>四半期_セグメント情報!P48</f>
        <v>7.2669797472977331</v>
      </c>
      <c r="Q48" s="295">
        <f>四半期_セグメント情報!Q48</f>
        <v>7.9917803205496476</v>
      </c>
      <c r="R48" s="295">
        <f>四半期_セグメント情報!R48</f>
        <v>7.8757501780000201</v>
      </c>
      <c r="S48" s="295">
        <f>四半期_セグメント情報!S48</f>
        <v>6.342492402644984</v>
      </c>
      <c r="T48" s="295">
        <f>四半期_セグメント情報!T48</f>
        <v>6.8970620158338045</v>
      </c>
      <c r="U48" s="295">
        <f>四半期_セグメント情報!U48</f>
        <v>7.49757813973617</v>
      </c>
      <c r="V48" s="295">
        <f>四半期_セグメント情報!V48</f>
        <v>7.8322498303237316</v>
      </c>
      <c r="W48" s="189" t="str">
        <f>四半期_セグメント情報!W48</f>
        <v>-</v>
      </c>
    </row>
    <row r="49" spans="2:23" ht="18" customHeight="1" x14ac:dyDescent="0.35">
      <c r="B49" s="146" t="s">
        <v>493</v>
      </c>
      <c r="C49" s="273"/>
      <c r="D49" s="285">
        <f>四半期_セグメント情報!D49</f>
        <v>12.473475315466507</v>
      </c>
      <c r="E49" s="285">
        <f>四半期_セグメント情報!E49</f>
        <v>13.782040822510099</v>
      </c>
      <c r="F49" s="285">
        <f>四半期_セグメント情報!F49</f>
        <v>12.891386306912128</v>
      </c>
      <c r="G49" s="285">
        <f>四半期_セグメント情報!G49</f>
        <v>12.377907373028378</v>
      </c>
      <c r="H49" s="285">
        <f>四半期_セグメント情報!H49</f>
        <v>12.546342579099468</v>
      </c>
      <c r="I49" s="285">
        <f>四半期_セグメント情報!I49</f>
        <v>12.33537797801903</v>
      </c>
      <c r="J49" s="285">
        <f>四半期_セグメント情報!J49</f>
        <v>12.205095760557374</v>
      </c>
      <c r="K49" s="285">
        <f>四半期_セグメント情報!K49</f>
        <v>13.021005206294836</v>
      </c>
      <c r="L49" s="285">
        <f>四半期_セグメント情報!L49</f>
        <v>11.741498608669502</v>
      </c>
      <c r="M49" s="285">
        <f>四半期_セグメント情報!M49</f>
        <v>11.518484839391153</v>
      </c>
      <c r="N49" s="285">
        <f>四半期_セグメント情報!N49</f>
        <v>11.917238615301205</v>
      </c>
      <c r="O49" s="285">
        <f>四半期_セグメント情報!O49</f>
        <v>11.924441359760568</v>
      </c>
      <c r="P49" s="298">
        <f>四半期_セグメント情報!P49</f>
        <v>7.0174882966453103</v>
      </c>
      <c r="Q49" s="298">
        <f>四半期_セグメント情報!Q49</f>
        <v>7.4026612945283006</v>
      </c>
      <c r="R49" s="298">
        <f>四半期_セグメント情報!R49</f>
        <v>6.3595769383882059</v>
      </c>
      <c r="S49" s="298">
        <f>四半期_セグメント情報!S49</f>
        <v>6.2326786821660676</v>
      </c>
      <c r="T49" s="298">
        <f>四半期_セグメント情報!T49</f>
        <v>5.9862808698487067</v>
      </c>
      <c r="U49" s="298">
        <f>四半期_セグメント情報!U49</f>
        <v>6.4246480077334915</v>
      </c>
      <c r="V49" s="298">
        <f>四半期_セグメント情報!V49</f>
        <v>6.0050414545975492</v>
      </c>
      <c r="W49" s="245" t="str">
        <f>四半期_セグメント情報!W49</f>
        <v>-</v>
      </c>
    </row>
    <row r="50" spans="2:23" ht="18" customHeight="1" x14ac:dyDescent="0.35">
      <c r="B50" s="146" t="s">
        <v>213</v>
      </c>
      <c r="C50" s="273"/>
      <c r="D50" s="285">
        <f>四半期_セグメント情報!D50</f>
        <v>9.5784971505207235</v>
      </c>
      <c r="E50" s="285">
        <f>四半期_セグメント情報!E50</f>
        <v>10.668230496346444</v>
      </c>
      <c r="F50" s="285">
        <f>四半期_セグメント情報!F50</f>
        <v>12.404187594717676</v>
      </c>
      <c r="G50" s="285">
        <f>四半期_セグメント情報!G50</f>
        <v>7.5439214383763806</v>
      </c>
      <c r="H50" s="285">
        <f>四半期_セグメント情報!H50</f>
        <v>10.100619142208792</v>
      </c>
      <c r="I50" s="285">
        <f>四半期_セグメント情報!I50</f>
        <v>10.154856848302099</v>
      </c>
      <c r="J50" s="285">
        <f>四半期_セグメント情報!J50</f>
        <v>11.229781188041816</v>
      </c>
      <c r="K50" s="285">
        <f>四半期_セグメント情報!K50</f>
        <v>7.6043089382042517</v>
      </c>
      <c r="L50" s="285">
        <f>四半期_セグメント情報!L50</f>
        <v>10.05270577282473</v>
      </c>
      <c r="M50" s="285">
        <f>四半期_セグメント情報!M50</f>
        <v>9.6475334137923028</v>
      </c>
      <c r="N50" s="285">
        <f>四半期_セグメント情報!N50</f>
        <v>10.352497868901199</v>
      </c>
      <c r="O50" s="285">
        <f>四半期_セグメント情報!O50</f>
        <v>8.5494430177769001</v>
      </c>
      <c r="P50" s="298">
        <f>四半期_セグメント情報!P50</f>
        <v>7.8694589256521219</v>
      </c>
      <c r="Q50" s="298">
        <f>四半期_セグメント情報!Q50</f>
        <v>9.1696845631376078</v>
      </c>
      <c r="R50" s="298">
        <f>四半期_セグメント情報!R50</f>
        <v>9.5855708768270489</v>
      </c>
      <c r="S50" s="298">
        <f>四半期_セグメント情報!S50</f>
        <v>5.4757483411937269</v>
      </c>
      <c r="T50" s="298">
        <f>四半期_セグメント情報!T50</f>
        <v>9.0028525731654039</v>
      </c>
      <c r="U50" s="298">
        <f>四半期_セグメント情報!U50</f>
        <v>9.2181366259752373</v>
      </c>
      <c r="V50" s="298">
        <f>四半期_セグメント情報!V50</f>
        <v>9.725791820852951</v>
      </c>
      <c r="W50" s="245" t="str">
        <f>四半期_セグメント情報!W50</f>
        <v>-</v>
      </c>
    </row>
    <row r="51" spans="2:23" ht="18" customHeight="1" x14ac:dyDescent="0.35">
      <c r="B51" s="157" t="s">
        <v>215</v>
      </c>
      <c r="C51" s="158"/>
      <c r="D51" s="210">
        <f>四半期_セグメント情報!D51</f>
        <v>9.6462261077587339</v>
      </c>
      <c r="E51" s="210">
        <f>四半期_セグメント情報!E51</f>
        <v>14.59825486891001</v>
      </c>
      <c r="F51" s="210">
        <f>四半期_セグメント情報!F51</f>
        <v>14.806567312340766</v>
      </c>
      <c r="G51" s="210">
        <f>四半期_セグメント情報!G51</f>
        <v>1.3170492375205953</v>
      </c>
      <c r="H51" s="210">
        <f>四半期_セグメント情報!H51</f>
        <v>8.2084787205939342</v>
      </c>
      <c r="I51" s="210">
        <f>四半期_セグメント情報!I51</f>
        <v>8.3585873994920714</v>
      </c>
      <c r="J51" s="210">
        <f>四半期_セグメント情報!J51</f>
        <v>12.958399817603247</v>
      </c>
      <c r="K51" s="210">
        <f>四半期_セグメント情報!K51</f>
        <v>12.003837469670319</v>
      </c>
      <c r="L51" s="210">
        <f>四半期_セグメント情報!L51</f>
        <v>5.6436882840321916</v>
      </c>
      <c r="M51" s="210">
        <f>四半期_セグメント情報!M51</f>
        <v>7.9469233655108589</v>
      </c>
      <c r="N51" s="210">
        <f>四半期_セグメント情報!N51</f>
        <v>10.991307899803987</v>
      </c>
      <c r="O51" s="210">
        <f>四半期_セグメント情報!O51</f>
        <v>15.314848199404866</v>
      </c>
      <c r="P51" s="246">
        <f>四半期_セグメント情報!P51</f>
        <v>6.8980337805271272</v>
      </c>
      <c r="Q51" s="246">
        <f>四半期_セグメント情報!Q51</f>
        <v>6.0035844167310231</v>
      </c>
      <c r="R51" s="246">
        <f>四半期_セグメント情報!R51</f>
        <v>8.8736666923320016</v>
      </c>
      <c r="S51" s="246">
        <f>四半期_セグメント情報!S51</f>
        <v>10.630646978693287</v>
      </c>
      <c r="T51" s="246">
        <f>四半期_セグメント情報!T51</f>
        <v>2.1380247045650123</v>
      </c>
      <c r="U51" s="246">
        <f>四半期_セグメント情報!U51</f>
        <v>5.6993662506435898</v>
      </c>
      <c r="V51" s="246">
        <f>四半期_セグメント情報!V51</f>
        <v>10.370366969222001</v>
      </c>
      <c r="W51" s="247" t="str">
        <f>四半期_セグメント情報!W51</f>
        <v>-</v>
      </c>
    </row>
    <row r="52" spans="2:23" ht="18" customHeight="1" x14ac:dyDescent="0.35">
      <c r="B52" s="193" t="s">
        <v>551</v>
      </c>
      <c r="P52" s="182"/>
      <c r="Q52" s="182"/>
      <c r="R52" s="182"/>
      <c r="S52" s="182"/>
      <c r="T52" s="182"/>
      <c r="U52" s="182"/>
      <c r="V52" s="182"/>
      <c r="W52" s="182"/>
    </row>
    <row r="53" spans="2:23" ht="18" customHeight="1" x14ac:dyDescent="0.35">
      <c r="B53" s="193"/>
      <c r="P53" s="192"/>
      <c r="Q53" s="192"/>
      <c r="R53" s="192"/>
      <c r="S53" s="192"/>
      <c r="T53" s="192"/>
      <c r="U53" s="192"/>
      <c r="V53" s="192"/>
      <c r="W53" s="192"/>
    </row>
    <row r="54" spans="2:23" ht="18" customHeight="1" x14ac:dyDescent="0.35">
      <c r="B54" s="133" t="s">
        <v>216</v>
      </c>
      <c r="C54" s="197" t="s">
        <v>220</v>
      </c>
      <c r="D54" s="135" t="str">
        <f>四半期_セグメント情報!D54</f>
        <v>FY2021</v>
      </c>
      <c r="E54" s="135"/>
      <c r="F54" s="135"/>
      <c r="G54" s="135"/>
      <c r="H54" s="135" t="str">
        <f>四半期_セグメント情報!H54</f>
        <v>FY2022</v>
      </c>
      <c r="I54" s="135"/>
      <c r="J54" s="135"/>
      <c r="K54" s="135"/>
      <c r="L54" s="135" t="str">
        <f>四半期_セグメント情報!L54</f>
        <v>FY2023</v>
      </c>
      <c r="M54" s="135"/>
      <c r="N54" s="135"/>
      <c r="O54" s="135"/>
      <c r="P54" s="135" t="str">
        <f>四半期_セグメント情報!P54</f>
        <v>FY2024</v>
      </c>
      <c r="Q54" s="135"/>
      <c r="R54" s="135"/>
      <c r="S54" s="135"/>
      <c r="T54" s="135" t="str">
        <f>四半期_セグメント情報!T54</f>
        <v>FY2025</v>
      </c>
      <c r="U54" s="135"/>
      <c r="V54" s="135"/>
      <c r="W54" s="136"/>
    </row>
    <row r="55" spans="2:23" ht="18" customHeight="1" thickBot="1" x14ac:dyDescent="0.4">
      <c r="B55" s="162"/>
      <c r="C55" s="139"/>
      <c r="D55" s="139" t="str">
        <f>四半期_セグメント情報!D55</f>
        <v>Q1</v>
      </c>
      <c r="E55" s="139" t="str">
        <f>四半期_セグメント情報!E55</f>
        <v>Q2</v>
      </c>
      <c r="F55" s="139" t="str">
        <f>四半期_セグメント情報!F55</f>
        <v>Q3</v>
      </c>
      <c r="G55" s="139" t="str">
        <f>四半期_セグメント情報!G55</f>
        <v>Q4</v>
      </c>
      <c r="H55" s="139" t="str">
        <f>四半期_セグメント情報!H55</f>
        <v>Q1</v>
      </c>
      <c r="I55" s="139" t="str">
        <f>四半期_セグメント情報!I55</f>
        <v>Q2</v>
      </c>
      <c r="J55" s="139" t="str">
        <f>四半期_セグメント情報!J55</f>
        <v>Q3</v>
      </c>
      <c r="K55" s="139" t="str">
        <f>四半期_セグメント情報!K55</f>
        <v>Q4</v>
      </c>
      <c r="L55" s="139" t="str">
        <f>四半期_セグメント情報!L55</f>
        <v>Q1</v>
      </c>
      <c r="M55" s="139" t="str">
        <f>四半期_セグメント情報!M55</f>
        <v>Q2</v>
      </c>
      <c r="N55" s="139" t="str">
        <f>四半期_セグメント情報!N55</f>
        <v>Q3</v>
      </c>
      <c r="O55" s="139" t="str">
        <f>四半期_セグメント情報!O55</f>
        <v>Q4</v>
      </c>
      <c r="P55" s="139" t="str">
        <f>四半期_セグメント情報!P55</f>
        <v>Q1</v>
      </c>
      <c r="Q55" s="139" t="str">
        <f>四半期_セグメント情報!Q55</f>
        <v>Q2</v>
      </c>
      <c r="R55" s="139" t="str">
        <f>四半期_セグメント情報!R55</f>
        <v>Q3</v>
      </c>
      <c r="S55" s="139" t="str">
        <f>四半期_セグメント情報!S55</f>
        <v>Q4</v>
      </c>
      <c r="T55" s="139" t="str">
        <f>四半期_セグメント情報!T55</f>
        <v>Q1</v>
      </c>
      <c r="U55" s="139" t="str">
        <f>四半期_セグメント情報!U55</f>
        <v>Q2</v>
      </c>
      <c r="V55" s="139" t="str">
        <f>四半期_セグメント情報!V55</f>
        <v>Q3</v>
      </c>
      <c r="W55" s="140" t="str">
        <f>四半期_セグメント情報!W55</f>
        <v>Q4</v>
      </c>
    </row>
    <row r="56" spans="2:23" ht="18" customHeight="1" thickTop="1" x14ac:dyDescent="0.35">
      <c r="B56" s="153" t="s">
        <v>520</v>
      </c>
      <c r="C56" s="299" t="s">
        <v>225</v>
      </c>
      <c r="D56" s="143">
        <f>四半期_セグメント情報!D56</f>
        <v>29848</v>
      </c>
      <c r="E56" s="143">
        <f>四半期_セグメント情報!E56</f>
        <v>29867</v>
      </c>
      <c r="F56" s="143">
        <f>四半期_セグメント情報!F56</f>
        <v>29880</v>
      </c>
      <c r="G56" s="143">
        <f>四半期_セグメント情報!G56</f>
        <v>30928</v>
      </c>
      <c r="H56" s="143">
        <f>四半期_セグメント情報!H56</f>
        <v>31338</v>
      </c>
      <c r="I56" s="143">
        <f>四半期_セグメント情報!I56</f>
        <v>31474</v>
      </c>
      <c r="J56" s="143">
        <f>四半期_セグメント情報!J56</f>
        <v>31880</v>
      </c>
      <c r="K56" s="143">
        <f>四半期_セグメント情報!K56</f>
        <v>31982</v>
      </c>
      <c r="L56" s="143">
        <f>四半期_セグメント情報!L56</f>
        <v>33120</v>
      </c>
      <c r="M56" s="143">
        <f>四半期_セグメント情報!M56</f>
        <v>33842</v>
      </c>
      <c r="N56" s="143">
        <f>四半期_セグメント情報!N56</f>
        <v>34219</v>
      </c>
      <c r="O56" s="143">
        <f>四半期_セグメント情報!O56</f>
        <v>33884</v>
      </c>
      <c r="P56" s="143">
        <f>四半期_セグメント情報!P56</f>
        <v>33844</v>
      </c>
      <c r="Q56" s="143">
        <f>四半期_セグメント情報!Q56</f>
        <v>33766</v>
      </c>
      <c r="R56" s="143">
        <f>四半期_セグメント情報!R56</f>
        <v>33703</v>
      </c>
      <c r="S56" s="143">
        <f>四半期_セグメント情報!S56</f>
        <v>33616</v>
      </c>
      <c r="T56" s="143">
        <f>四半期_セグメント情報!T56</f>
        <v>33689</v>
      </c>
      <c r="U56" s="143">
        <f>四半期_セグメント情報!U56</f>
        <v>33738</v>
      </c>
      <c r="V56" s="143">
        <f>四半期_セグメント情報!V56</f>
        <v>33892</v>
      </c>
      <c r="W56" s="144">
        <f>四半期_セグメント情報!W56</f>
        <v>0</v>
      </c>
    </row>
    <row r="57" spans="2:23" ht="18" customHeight="1" x14ac:dyDescent="0.35">
      <c r="B57" s="146" t="s">
        <v>493</v>
      </c>
      <c r="C57" s="273"/>
      <c r="D57" s="274">
        <f>四半期_セグメント情報!D57</f>
        <v>20535</v>
      </c>
      <c r="E57" s="274">
        <f>四半期_セグメント情報!E57</f>
        <v>20527</v>
      </c>
      <c r="F57" s="274">
        <f>四半期_セグメント情報!F57</f>
        <v>20302</v>
      </c>
      <c r="G57" s="274">
        <f>四半期_セグメント情報!G57</f>
        <v>20612</v>
      </c>
      <c r="H57" s="274">
        <f>四半期_セグメント情報!H57</f>
        <v>20953</v>
      </c>
      <c r="I57" s="274">
        <f>四半期_セグメント情報!I57</f>
        <v>21087</v>
      </c>
      <c r="J57" s="274">
        <f>四半期_セグメント情報!J57</f>
        <v>21462</v>
      </c>
      <c r="K57" s="274">
        <f>四半期_セグメント情報!K57</f>
        <v>21573</v>
      </c>
      <c r="L57" s="274">
        <f>四半期_セグメント情報!L57</f>
        <v>22122</v>
      </c>
      <c r="M57" s="274">
        <f>四半期_セグメント情報!M57</f>
        <v>22231</v>
      </c>
      <c r="N57" s="274">
        <f>四半期_セグメント情報!N57</f>
        <v>22623</v>
      </c>
      <c r="O57" s="274">
        <f>四半期_セグメント情報!O57</f>
        <v>22438</v>
      </c>
      <c r="P57" s="300">
        <f>四半期_セグメント情報!P57</f>
        <v>22476</v>
      </c>
      <c r="Q57" s="300">
        <f>四半期_セグメント情報!Q57</f>
        <v>22502</v>
      </c>
      <c r="R57" s="300">
        <f>四半期_セグメント情報!R57</f>
        <v>22465</v>
      </c>
      <c r="S57" s="300">
        <f>四半期_セグメント情報!S57</f>
        <v>22488</v>
      </c>
      <c r="T57" s="300">
        <f>四半期_セグメント情報!T57</f>
        <v>22530</v>
      </c>
      <c r="U57" s="300">
        <f>四半期_セグメント情報!U57</f>
        <v>22709</v>
      </c>
      <c r="V57" s="300">
        <f>四半期_セグメント情報!V57</f>
        <v>22781</v>
      </c>
      <c r="W57" s="248">
        <f>四半期_セグメント情報!W57</f>
        <v>0</v>
      </c>
    </row>
    <row r="58" spans="2:23" ht="18" customHeight="1" x14ac:dyDescent="0.35">
      <c r="B58" s="146" t="s">
        <v>213</v>
      </c>
      <c r="C58" s="273"/>
      <c r="D58" s="274">
        <f>四半期_セグメント情報!D58</f>
        <v>8630</v>
      </c>
      <c r="E58" s="274">
        <f>四半期_セグメント情報!E58</f>
        <v>8643</v>
      </c>
      <c r="F58" s="274">
        <f>四半期_セグメント情報!F58</f>
        <v>8831</v>
      </c>
      <c r="G58" s="274">
        <f>四半期_セグメント情報!G58</f>
        <v>8661</v>
      </c>
      <c r="H58" s="274">
        <f>四半期_セグメント情報!H58</f>
        <v>8616</v>
      </c>
      <c r="I58" s="274">
        <f>四半期_セグメント情報!I58</f>
        <v>8602</v>
      </c>
      <c r="J58" s="274">
        <f>四半期_セグメント情報!J58</f>
        <v>8622</v>
      </c>
      <c r="K58" s="274">
        <f>四半期_セグメント情報!K58</f>
        <v>8604</v>
      </c>
      <c r="L58" s="274">
        <f>四半期_セグメント情報!L58</f>
        <v>9079</v>
      </c>
      <c r="M58" s="274">
        <f>四半期_セグメント情報!M58</f>
        <v>9718</v>
      </c>
      <c r="N58" s="274">
        <f>四半期_セグメント情報!N58</f>
        <v>9719</v>
      </c>
      <c r="O58" s="274">
        <f>四半期_セグメント情報!O58</f>
        <v>9619</v>
      </c>
      <c r="P58" s="300">
        <f>四半期_セグメント情報!P58</f>
        <v>9593</v>
      </c>
      <c r="Q58" s="300">
        <f>四半期_セグメント情報!Q58</f>
        <v>9511</v>
      </c>
      <c r="R58" s="300">
        <f>四半期_セグメント情報!R58</f>
        <v>9475</v>
      </c>
      <c r="S58" s="300">
        <f>四半期_セグメント情報!S58</f>
        <v>9370</v>
      </c>
      <c r="T58" s="300">
        <f>四半期_セグメント情報!T58</f>
        <v>9381</v>
      </c>
      <c r="U58" s="300">
        <f>四半期_セグメント情報!U58</f>
        <v>9264</v>
      </c>
      <c r="V58" s="300">
        <f>四半期_セグメント情報!V58</f>
        <v>9356</v>
      </c>
      <c r="W58" s="248">
        <f>四半期_セグメント情報!W58</f>
        <v>0</v>
      </c>
    </row>
    <row r="59" spans="2:23" ht="18" customHeight="1" x14ac:dyDescent="0.35">
      <c r="B59" s="146" t="s">
        <v>215</v>
      </c>
      <c r="C59" s="273"/>
      <c r="D59" s="274">
        <f>四半期_セグメント情報!D59</f>
        <v>452</v>
      </c>
      <c r="E59" s="274">
        <f>四半期_セグメント情報!E59</f>
        <v>456</v>
      </c>
      <c r="F59" s="274">
        <f>四半期_セグメント情報!F59</f>
        <v>454</v>
      </c>
      <c r="G59" s="274">
        <f>四半期_セグメント情報!G59</f>
        <v>1332</v>
      </c>
      <c r="H59" s="274">
        <f>四半期_セグメント情報!H59</f>
        <v>1424</v>
      </c>
      <c r="I59" s="274">
        <f>四半期_セグメント情報!I59</f>
        <v>1425</v>
      </c>
      <c r="J59" s="274">
        <f>四半期_セグメント情報!J59</f>
        <v>1427</v>
      </c>
      <c r="K59" s="274">
        <f>四半期_セグメント情報!K59</f>
        <v>1429</v>
      </c>
      <c r="L59" s="274">
        <f>四半期_セグメント情報!L59</f>
        <v>1529</v>
      </c>
      <c r="M59" s="274">
        <f>四半期_セグメント情報!M59</f>
        <v>1506</v>
      </c>
      <c r="N59" s="274">
        <f>四半期_セグメント情報!N59</f>
        <v>1484</v>
      </c>
      <c r="O59" s="274">
        <f>四半期_セグメント情報!O59</f>
        <v>1458</v>
      </c>
      <c r="P59" s="300">
        <f>四半期_セグメント情報!P59</f>
        <v>1491</v>
      </c>
      <c r="Q59" s="300">
        <f>四半期_セグメント情報!Q59</f>
        <v>1484</v>
      </c>
      <c r="R59" s="300">
        <f>四半期_セグメント情報!R59</f>
        <v>1501</v>
      </c>
      <c r="S59" s="300">
        <f>四半期_セグメント情報!S59</f>
        <v>1505</v>
      </c>
      <c r="T59" s="300">
        <f>四半期_セグメント情報!T59</f>
        <v>1569</v>
      </c>
      <c r="U59" s="300">
        <f>四半期_セグメント情報!U59</f>
        <v>1557</v>
      </c>
      <c r="V59" s="300">
        <f>四半期_セグメント情報!V59</f>
        <v>1548</v>
      </c>
      <c r="W59" s="248">
        <f>四半期_セグメント情報!W59</f>
        <v>0</v>
      </c>
    </row>
    <row r="60" spans="2:23" ht="18" customHeight="1" x14ac:dyDescent="0.35">
      <c r="B60" s="146" t="s">
        <v>216</v>
      </c>
      <c r="C60" s="273"/>
      <c r="D60" s="274">
        <f>四半期_セグメント情報!D60</f>
        <v>39</v>
      </c>
      <c r="E60" s="274">
        <f>四半期_セグメント情報!E60</f>
        <v>45</v>
      </c>
      <c r="F60" s="274">
        <f>四半期_セグメント情報!F60</f>
        <v>78</v>
      </c>
      <c r="G60" s="274">
        <f>四半期_セグメント情報!G60</f>
        <v>105</v>
      </c>
      <c r="H60" s="274">
        <f>四半期_セグメント情報!H60</f>
        <v>113</v>
      </c>
      <c r="I60" s="274">
        <f>四半期_セグメント情報!I60</f>
        <v>123</v>
      </c>
      <c r="J60" s="274">
        <f>四半期_セグメント情報!J60</f>
        <v>136</v>
      </c>
      <c r="K60" s="274">
        <f>四半期_セグメント情報!K60</f>
        <v>145</v>
      </c>
      <c r="L60" s="274">
        <f>四半期_セグメント情報!L60</f>
        <v>151</v>
      </c>
      <c r="M60" s="274">
        <f>四半期_セグメント情報!M60</f>
        <v>142</v>
      </c>
      <c r="N60" s="274">
        <f>四半期_セグメント情報!N60</f>
        <v>134</v>
      </c>
      <c r="O60" s="274">
        <f>四半期_セグメント情報!O60</f>
        <v>116</v>
      </c>
      <c r="P60" s="300">
        <f>四半期_セグメント情報!P60</f>
        <v>52</v>
      </c>
      <c r="Q60" s="300">
        <f>四半期_セグメント情報!Q60</f>
        <v>44</v>
      </c>
      <c r="R60" s="300">
        <f>四半期_セグメント情報!R60</f>
        <v>39</v>
      </c>
      <c r="S60" s="300">
        <f>四半期_セグメント情報!S60</f>
        <v>34</v>
      </c>
      <c r="T60" s="300">
        <f>四半期_セグメント情報!T60</f>
        <v>0</v>
      </c>
      <c r="U60" s="300">
        <f>四半期_セグメント情報!U60</f>
        <v>0</v>
      </c>
      <c r="V60" s="300">
        <f>四半期_セグメント情報!V60</f>
        <v>0</v>
      </c>
      <c r="W60" s="248">
        <f>四半期_セグメント情報!W60</f>
        <v>0</v>
      </c>
    </row>
    <row r="61" spans="2:23" ht="18" customHeight="1" x14ac:dyDescent="0.35">
      <c r="B61" s="157" t="s">
        <v>522</v>
      </c>
      <c r="C61" s="158"/>
      <c r="D61" s="159">
        <f>四半期_セグメント情報!D61</f>
        <v>192</v>
      </c>
      <c r="E61" s="159">
        <f>四半期_セグメント情報!E61</f>
        <v>196</v>
      </c>
      <c r="F61" s="159">
        <f>四半期_セグメント情報!F61</f>
        <v>215</v>
      </c>
      <c r="G61" s="159">
        <f>四半期_セグメント情報!G61</f>
        <v>218</v>
      </c>
      <c r="H61" s="159">
        <f>四半期_セグメント情報!H61</f>
        <v>232</v>
      </c>
      <c r="I61" s="159">
        <f>四半期_セグメント情報!I61</f>
        <v>237</v>
      </c>
      <c r="J61" s="159">
        <f>四半期_セグメント情報!J61</f>
        <v>233</v>
      </c>
      <c r="K61" s="159">
        <f>四半期_セグメント情報!K61</f>
        <v>231</v>
      </c>
      <c r="L61" s="159">
        <f>四半期_セグメント情報!L61</f>
        <v>239</v>
      </c>
      <c r="M61" s="159">
        <f>四半期_セグメント情報!M61</f>
        <v>245</v>
      </c>
      <c r="N61" s="159">
        <f>四半期_セグメント情報!N61</f>
        <v>259</v>
      </c>
      <c r="O61" s="159">
        <f>四半期_セグメント情報!O61</f>
        <v>253</v>
      </c>
      <c r="P61" s="249">
        <f>四半期_セグメント情報!P61</f>
        <v>232</v>
      </c>
      <c r="Q61" s="249">
        <f>四半期_セグメント情報!Q61</f>
        <v>225</v>
      </c>
      <c r="R61" s="249">
        <f>四半期_セグメント情報!R61</f>
        <v>223</v>
      </c>
      <c r="S61" s="249">
        <f>四半期_セグメント情報!S61</f>
        <v>219</v>
      </c>
      <c r="T61" s="249">
        <f>四半期_セグメント情報!T61</f>
        <v>209</v>
      </c>
      <c r="U61" s="249">
        <f>四半期_セグメント情報!U61</f>
        <v>208</v>
      </c>
      <c r="V61" s="249">
        <f>四半期_セグメント情報!V61</f>
        <v>207</v>
      </c>
      <c r="W61" s="250">
        <f>四半期_セグメント情報!W61</f>
        <v>0</v>
      </c>
    </row>
    <row r="62" spans="2:23" ht="18" customHeight="1" x14ac:dyDescent="0.35">
      <c r="B62" s="172" t="s">
        <v>518</v>
      </c>
      <c r="P62" s="192"/>
      <c r="Q62" s="192"/>
      <c r="R62" s="192"/>
      <c r="S62" s="192"/>
      <c r="T62" s="192"/>
      <c r="U62" s="192"/>
      <c r="V62" s="192"/>
      <c r="W62" s="192"/>
    </row>
    <row r="63" spans="2:23" ht="18" customHeight="1" x14ac:dyDescent="0.35">
      <c r="B63" s="172" t="s">
        <v>519</v>
      </c>
      <c r="P63" s="192"/>
      <c r="Q63" s="192"/>
      <c r="R63" s="192"/>
      <c r="S63" s="192"/>
      <c r="T63" s="192"/>
      <c r="U63" s="192"/>
      <c r="V63" s="192"/>
      <c r="W63" s="192"/>
    </row>
    <row r="64" spans="2:23" ht="18" customHeight="1" x14ac:dyDescent="0.35">
      <c r="B64" s="193"/>
      <c r="P64" s="192"/>
      <c r="Q64" s="192"/>
      <c r="R64" s="192"/>
      <c r="S64" s="192"/>
      <c r="T64" s="192"/>
      <c r="U64" s="192"/>
      <c r="V64" s="192"/>
      <c r="W64" s="192"/>
    </row>
    <row r="65" spans="2:23" ht="18" customHeight="1" x14ac:dyDescent="0.35">
      <c r="B65" s="216" t="s">
        <v>492</v>
      </c>
      <c r="C65" s="197" t="s">
        <v>220</v>
      </c>
      <c r="D65" s="135" t="str">
        <f>四半期_セグメント情報!D65</f>
        <v>FY2021</v>
      </c>
      <c r="E65" s="135"/>
      <c r="F65" s="135"/>
      <c r="G65" s="135"/>
      <c r="H65" s="135" t="str">
        <f>四半期_セグメント情報!H65</f>
        <v>FY2022</v>
      </c>
      <c r="I65" s="135"/>
      <c r="J65" s="135"/>
      <c r="K65" s="135"/>
      <c r="L65" s="135" t="str">
        <f>四半期_セグメント情報!L65</f>
        <v>FY2023</v>
      </c>
      <c r="M65" s="135"/>
      <c r="N65" s="135"/>
      <c r="O65" s="135"/>
      <c r="P65" s="135" t="str">
        <f>四半期_セグメント情報!P65</f>
        <v>FY2024</v>
      </c>
      <c r="Q65" s="135"/>
      <c r="R65" s="135"/>
      <c r="S65" s="135"/>
      <c r="T65" s="135" t="str">
        <f>四半期_セグメント情報!T65</f>
        <v>FY2025</v>
      </c>
      <c r="U65" s="135"/>
      <c r="V65" s="135"/>
      <c r="W65" s="136"/>
    </row>
    <row r="66" spans="2:23" ht="18" customHeight="1" thickBot="1" x14ac:dyDescent="0.4">
      <c r="B66" s="219"/>
      <c r="C66" s="139"/>
      <c r="D66" s="139" t="str">
        <f>四半期_セグメント情報!D66</f>
        <v>Q1</v>
      </c>
      <c r="E66" s="139" t="str">
        <f>四半期_セグメント情報!E66</f>
        <v>Q2</v>
      </c>
      <c r="F66" s="139" t="str">
        <f>四半期_セグメント情報!F66</f>
        <v>Q3</v>
      </c>
      <c r="G66" s="139" t="str">
        <f>四半期_セグメント情報!G66</f>
        <v>Q4</v>
      </c>
      <c r="H66" s="139" t="str">
        <f>四半期_セグメント情報!H66</f>
        <v>Q1</v>
      </c>
      <c r="I66" s="139" t="str">
        <f>四半期_セグメント情報!I66</f>
        <v>Q2</v>
      </c>
      <c r="J66" s="139" t="str">
        <f>四半期_セグメント情報!J66</f>
        <v>Q3</v>
      </c>
      <c r="K66" s="139" t="str">
        <f>四半期_セグメント情報!K66</f>
        <v>Q4</v>
      </c>
      <c r="L66" s="139" t="str">
        <f>四半期_セグメント情報!L66</f>
        <v>Q1</v>
      </c>
      <c r="M66" s="139" t="str">
        <f>四半期_セグメント情報!M66</f>
        <v>Q2</v>
      </c>
      <c r="N66" s="139" t="str">
        <f>四半期_セグメント情報!N66</f>
        <v>Q3</v>
      </c>
      <c r="O66" s="139" t="str">
        <f>四半期_セグメント情報!O66</f>
        <v>Q4</v>
      </c>
      <c r="P66" s="139" t="str">
        <f>四半期_セグメント情報!P66</f>
        <v>Q1</v>
      </c>
      <c r="Q66" s="139" t="str">
        <f>四半期_セグメント情報!Q66</f>
        <v>Q2</v>
      </c>
      <c r="R66" s="139" t="str">
        <f>四半期_セグメント情報!R66</f>
        <v>Q3</v>
      </c>
      <c r="S66" s="139" t="str">
        <f>四半期_セグメント情報!S66</f>
        <v>Q4</v>
      </c>
      <c r="T66" s="139" t="str">
        <f>四半期_セグメント情報!T66</f>
        <v>Q1</v>
      </c>
      <c r="U66" s="139" t="str">
        <f>四半期_セグメント情報!U66</f>
        <v>Q2</v>
      </c>
      <c r="V66" s="139" t="str">
        <f>四半期_セグメント情報!V66</f>
        <v>Q3</v>
      </c>
      <c r="W66" s="140" t="str">
        <f>四半期_セグメント情報!W66</f>
        <v>Q4</v>
      </c>
    </row>
    <row r="67" spans="2:23" ht="18" customHeight="1" thickTop="1" x14ac:dyDescent="0.35">
      <c r="B67" s="222" t="s">
        <v>212</v>
      </c>
      <c r="C67" s="286"/>
      <c r="D67" s="287"/>
      <c r="E67" s="287"/>
      <c r="F67" s="287"/>
      <c r="G67" s="287"/>
      <c r="H67" s="287"/>
      <c r="I67" s="287"/>
      <c r="J67" s="287"/>
      <c r="K67" s="287"/>
      <c r="L67" s="287"/>
      <c r="M67" s="287"/>
      <c r="N67" s="287"/>
      <c r="O67" s="287"/>
      <c r="P67" s="287"/>
      <c r="Q67" s="287"/>
      <c r="R67" s="287"/>
      <c r="S67" s="287"/>
      <c r="T67" s="287"/>
      <c r="U67" s="287"/>
      <c r="V67" s="287"/>
      <c r="W67" s="223"/>
    </row>
    <row r="68" spans="2:23" ht="18" customHeight="1" x14ac:dyDescent="0.35">
      <c r="B68" s="224" t="s">
        <v>538</v>
      </c>
      <c r="C68" s="301" t="s">
        <v>481</v>
      </c>
      <c r="D68" s="287"/>
      <c r="E68" s="287"/>
      <c r="F68" s="287"/>
      <c r="G68" s="287"/>
      <c r="H68" s="287"/>
      <c r="I68" s="287"/>
      <c r="J68" s="287"/>
      <c r="K68" s="287"/>
      <c r="L68" s="287"/>
      <c r="M68" s="287"/>
      <c r="N68" s="287"/>
      <c r="O68" s="287"/>
      <c r="P68" s="287"/>
      <c r="Q68" s="287"/>
      <c r="R68" s="287"/>
      <c r="S68" s="287"/>
      <c r="T68" s="287"/>
      <c r="U68" s="287"/>
      <c r="V68" s="287"/>
      <c r="W68" s="223"/>
    </row>
    <row r="69" spans="2:23" ht="18" customHeight="1" x14ac:dyDescent="0.35">
      <c r="B69" s="225" t="s">
        <v>495</v>
      </c>
      <c r="C69" s="288"/>
      <c r="D69" s="289">
        <f>四半期_セグメント情報!D69</f>
        <v>14740</v>
      </c>
      <c r="E69" s="289">
        <f>四半期_セグメント情報!E69</f>
        <v>29100</v>
      </c>
      <c r="F69" s="289">
        <f>四半期_セグメント情報!F69</f>
        <v>43179</v>
      </c>
      <c r="G69" s="289">
        <f>四半期_セグメント情報!G69</f>
        <v>58443</v>
      </c>
      <c r="H69" s="289">
        <f>四半期_セグメント情報!H69</f>
        <v>15133</v>
      </c>
      <c r="I69" s="289">
        <f>四半期_セグメント情報!I69</f>
        <v>31681</v>
      </c>
      <c r="J69" s="289">
        <f>四半期_セグメント情報!J69</f>
        <v>48016</v>
      </c>
      <c r="K69" s="289">
        <f>四半期_セグメント情報!K69</f>
        <v>63933</v>
      </c>
      <c r="L69" s="289">
        <f>四半期_セグメント情報!L69</f>
        <v>15580</v>
      </c>
      <c r="M69" s="289">
        <f>四半期_セグメント情報!M69</f>
        <v>31056</v>
      </c>
      <c r="N69" s="289">
        <f>四半期_セグメント情報!N69</f>
        <v>46435</v>
      </c>
      <c r="O69" s="289">
        <f>四半期_セグメント情報!O69</f>
        <v>62049</v>
      </c>
      <c r="P69" s="289">
        <f>四半期_セグメント情報!P69</f>
        <v>15648</v>
      </c>
      <c r="Q69" s="289">
        <f>四半期_セグメント情報!Q69</f>
        <v>31346</v>
      </c>
      <c r="R69" s="289">
        <f>四半期_セグメント情報!R69</f>
        <v>47147</v>
      </c>
      <c r="S69" s="289">
        <f>四半期_セグメント情報!S69</f>
        <v>63013</v>
      </c>
      <c r="T69" s="289">
        <f>四半期_セグメント情報!T69</f>
        <v>16253</v>
      </c>
      <c r="U69" s="289">
        <f>四半期_セグメント情報!U69</f>
        <v>32516</v>
      </c>
      <c r="V69" s="289">
        <f>四半期_セグメント情報!V69</f>
        <v>49086</v>
      </c>
      <c r="W69" s="226">
        <f>四半期_セグメント情報!W69</f>
        <v>0</v>
      </c>
    </row>
    <row r="70" spans="2:23" ht="18" customHeight="1" x14ac:dyDescent="0.35">
      <c r="B70" s="225" t="s">
        <v>496</v>
      </c>
      <c r="C70" s="288"/>
      <c r="D70" s="289">
        <f>四半期_セグメント情報!D70</f>
        <v>1621</v>
      </c>
      <c r="E70" s="289">
        <f>四半期_セグメント情報!E70</f>
        <v>3345</v>
      </c>
      <c r="F70" s="289">
        <f>四半期_セグメント情報!F70</f>
        <v>5032</v>
      </c>
      <c r="G70" s="289">
        <f>四半期_セグメント情報!G70</f>
        <v>6731</v>
      </c>
      <c r="H70" s="289">
        <f>四半期_セグメント情報!H70</f>
        <v>1742</v>
      </c>
      <c r="I70" s="289">
        <f>四半期_セグメント情報!I70</f>
        <v>3549</v>
      </c>
      <c r="J70" s="289">
        <f>四半期_セグメント情報!J70</f>
        <v>5418</v>
      </c>
      <c r="K70" s="289">
        <f>四半期_セグメント情報!K70</f>
        <v>7242</v>
      </c>
      <c r="L70" s="289">
        <f>四半期_セグメント情報!L70</f>
        <v>1912</v>
      </c>
      <c r="M70" s="289">
        <f>四半期_セグメント情報!M70</f>
        <v>3792</v>
      </c>
      <c r="N70" s="289">
        <f>四半期_セグメント情報!N70</f>
        <v>5653</v>
      </c>
      <c r="O70" s="289">
        <f>四半期_セグメント情報!O70</f>
        <v>7363</v>
      </c>
      <c r="P70" s="289">
        <f>四半期_セグメント情報!P70</f>
        <v>1730</v>
      </c>
      <c r="Q70" s="289">
        <f>四半期_セグメント情報!Q70</f>
        <v>3421</v>
      </c>
      <c r="R70" s="289">
        <f>四半期_セグメント情報!R70</f>
        <v>5080</v>
      </c>
      <c r="S70" s="289">
        <f>四半期_セグメント情報!S70</f>
        <v>6634</v>
      </c>
      <c r="T70" s="289">
        <f>四半期_セグメント情報!T70</f>
        <v>1589</v>
      </c>
      <c r="U70" s="289">
        <f>四半期_セグメント情報!U70</f>
        <v>3191</v>
      </c>
      <c r="V70" s="289">
        <f>四半期_セグメント情報!V70</f>
        <v>4766</v>
      </c>
      <c r="W70" s="226">
        <f>四半期_セグメント情報!W70</f>
        <v>0</v>
      </c>
    </row>
    <row r="71" spans="2:23" ht="18" customHeight="1" x14ac:dyDescent="0.35">
      <c r="B71" s="224" t="s">
        <v>539</v>
      </c>
      <c r="C71" s="286"/>
      <c r="D71" s="287"/>
      <c r="E71" s="287"/>
      <c r="F71" s="287"/>
      <c r="G71" s="287"/>
      <c r="H71" s="287"/>
      <c r="I71" s="287"/>
      <c r="J71" s="287"/>
      <c r="K71" s="287"/>
      <c r="L71" s="287"/>
      <c r="M71" s="287"/>
      <c r="N71" s="287"/>
      <c r="O71" s="287"/>
      <c r="P71" s="287"/>
      <c r="Q71" s="287"/>
      <c r="R71" s="287"/>
      <c r="S71" s="287"/>
      <c r="T71" s="287"/>
      <c r="U71" s="287"/>
      <c r="V71" s="287"/>
      <c r="W71" s="223"/>
    </row>
    <row r="72" spans="2:23" ht="18" customHeight="1" x14ac:dyDescent="0.35">
      <c r="B72" s="225" t="s">
        <v>498</v>
      </c>
      <c r="C72" s="288"/>
      <c r="D72" s="290">
        <f>四半期_セグメント情報!D72</f>
        <v>10.199999999999999</v>
      </c>
      <c r="E72" s="290">
        <f>四半期_セグメント情報!E72</f>
        <v>8.6999999999999993</v>
      </c>
      <c r="F72" s="290">
        <f>四半期_セグメント情報!F72</f>
        <v>6.6</v>
      </c>
      <c r="G72" s="290">
        <f>四半期_セグメント情報!G72</f>
        <v>6.8</v>
      </c>
      <c r="H72" s="290">
        <f>四半期_セグメント情報!H72</f>
        <v>2.7</v>
      </c>
      <c r="I72" s="290">
        <f>四半期_セグメント情報!I72</f>
        <v>8.9</v>
      </c>
      <c r="J72" s="290">
        <f>四半期_セグメント情報!J72</f>
        <v>11.2</v>
      </c>
      <c r="K72" s="290">
        <f>四半期_セグメント情報!K72</f>
        <v>9.4</v>
      </c>
      <c r="L72" s="290">
        <f>四半期_セグメント情報!L72</f>
        <v>3</v>
      </c>
      <c r="M72" s="290">
        <f>四半期_セグメント情報!M72</f>
        <v>-2</v>
      </c>
      <c r="N72" s="290">
        <f>四半期_セグメント情報!N72</f>
        <v>-3.3</v>
      </c>
      <c r="O72" s="290">
        <f>四半期_セグメント情報!O72</f>
        <v>-2.9</v>
      </c>
      <c r="P72" s="290">
        <f>四半期_セグメント情報!P72</f>
        <v>0.4</v>
      </c>
      <c r="Q72" s="290">
        <f>四半期_セグメント情報!Q72</f>
        <v>0.9</v>
      </c>
      <c r="R72" s="290">
        <f>四半期_セグメント情報!R72</f>
        <v>1.5</v>
      </c>
      <c r="S72" s="290">
        <f>四半期_セグメント情報!S72</f>
        <v>1.6</v>
      </c>
      <c r="T72" s="290">
        <f>四半期_セグメント情報!T72</f>
        <v>3.9</v>
      </c>
      <c r="U72" s="290">
        <f>四半期_セグメント情報!U72</f>
        <v>3.7</v>
      </c>
      <c r="V72" s="290">
        <f>四半期_セグメント情報!V72</f>
        <v>4.0999999999999996</v>
      </c>
      <c r="W72" s="227">
        <f>四半期_セグメント情報!W72</f>
        <v>0</v>
      </c>
    </row>
    <row r="73" spans="2:23" ht="18" customHeight="1" x14ac:dyDescent="0.35">
      <c r="B73" s="225" t="s">
        <v>499</v>
      </c>
      <c r="C73" s="288"/>
      <c r="D73" s="290">
        <f>四半期_セグメント情報!D73</f>
        <v>23.1</v>
      </c>
      <c r="E73" s="290">
        <f>四半期_セグメント情報!E73</f>
        <v>27.4</v>
      </c>
      <c r="F73" s="290">
        <f>四半期_セグメント情報!F73</f>
        <v>25.8</v>
      </c>
      <c r="G73" s="290">
        <f>四半期_セグメント情報!G73</f>
        <v>24.4</v>
      </c>
      <c r="H73" s="290">
        <f>四半期_セグメント情報!H73</f>
        <v>7.5</v>
      </c>
      <c r="I73" s="290">
        <f>四半期_セグメント情報!I73</f>
        <v>6.1</v>
      </c>
      <c r="J73" s="290">
        <f>四半期_セグメント情報!J73</f>
        <v>7.7</v>
      </c>
      <c r="K73" s="290">
        <f>四半期_セグメント情報!K73</f>
        <v>7.6</v>
      </c>
      <c r="L73" s="290">
        <f>四半期_セグメント情報!L73</f>
        <v>9.8000000000000007</v>
      </c>
      <c r="M73" s="290">
        <f>四半期_セグメント情報!M73</f>
        <v>6.8</v>
      </c>
      <c r="N73" s="290">
        <f>四半期_セグメント情報!N73</f>
        <v>4.3</v>
      </c>
      <c r="O73" s="290">
        <f>四半期_セグメント情報!O73</f>
        <v>1.7</v>
      </c>
      <c r="P73" s="290">
        <f>四半期_セグメント情報!P73</f>
        <v>-9.5</v>
      </c>
      <c r="Q73" s="290">
        <f>四半期_セグメント情報!Q73</f>
        <v>-9.8000000000000007</v>
      </c>
      <c r="R73" s="290">
        <f>四半期_セグメント情報!R73</f>
        <v>-10.1</v>
      </c>
      <c r="S73" s="290">
        <f>四半期_セグメント情報!S73</f>
        <v>-9.9</v>
      </c>
      <c r="T73" s="290">
        <f>四半期_セグメント情報!T73</f>
        <v>-8.1</v>
      </c>
      <c r="U73" s="290">
        <f>四半期_セグメント情報!U73</f>
        <v>-6.7</v>
      </c>
      <c r="V73" s="290">
        <f>四半期_セグメント情報!V73</f>
        <v>-6.2</v>
      </c>
      <c r="W73" s="227">
        <f>四半期_セグメント情報!W73</f>
        <v>0</v>
      </c>
    </row>
    <row r="74" spans="2:23" ht="18" customHeight="1" x14ac:dyDescent="0.35">
      <c r="B74" s="224" t="s">
        <v>558</v>
      </c>
      <c r="C74" s="286" t="s">
        <v>297</v>
      </c>
      <c r="D74" s="287">
        <f>四半期_セグメント情報!D74</f>
        <v>511</v>
      </c>
      <c r="E74" s="287">
        <f>四半期_セグメント情報!E74</f>
        <v>520</v>
      </c>
      <c r="F74" s="287">
        <f>四半期_セグメント情報!F74</f>
        <v>521</v>
      </c>
      <c r="G74" s="287">
        <f>四半期_セグメント情報!G74</f>
        <v>526</v>
      </c>
      <c r="H74" s="287">
        <f>四半期_セグメント情報!H74</f>
        <v>541</v>
      </c>
      <c r="I74" s="287">
        <f>四半期_セグメント情報!I74</f>
        <v>552</v>
      </c>
      <c r="J74" s="287">
        <f>四半期_セグメント情報!J74</f>
        <v>563</v>
      </c>
      <c r="K74" s="287">
        <f>四半期_セグメント情報!K74</f>
        <v>570</v>
      </c>
      <c r="L74" s="287">
        <f>四半期_セグメント情報!L74</f>
        <v>545</v>
      </c>
      <c r="M74" s="287">
        <f>四半期_セグメント情報!M74</f>
        <v>549</v>
      </c>
      <c r="N74" s="287">
        <f>四半期_セグメント情報!N74</f>
        <v>561</v>
      </c>
      <c r="O74" s="287">
        <f>四半期_セグメント情報!O74</f>
        <v>562</v>
      </c>
      <c r="P74" s="287">
        <f>四半期_セグメント情報!P74</f>
        <v>556</v>
      </c>
      <c r="Q74" s="287">
        <f>四半期_セグメント情報!Q74</f>
        <v>557</v>
      </c>
      <c r="R74" s="287">
        <f>四半期_セグメント情報!R74</f>
        <v>545</v>
      </c>
      <c r="S74" s="287">
        <f>四半期_セグメント情報!S74</f>
        <v>545</v>
      </c>
      <c r="T74" s="287" t="str">
        <f>四半期_セグメント情報!T74</f>
        <v>539 *10</v>
      </c>
      <c r="U74" s="287">
        <f>四半期_セグメント情報!U74</f>
        <v>529</v>
      </c>
      <c r="V74" s="287">
        <f>四半期_セグメント情報!V74</f>
        <v>539</v>
      </c>
      <c r="W74" s="223">
        <f>四半期_セグメント情報!W74</f>
        <v>0</v>
      </c>
    </row>
    <row r="75" spans="2:23" ht="18" customHeight="1" x14ac:dyDescent="0.35">
      <c r="B75" s="224" t="s">
        <v>540</v>
      </c>
      <c r="C75" s="286" t="s">
        <v>297</v>
      </c>
      <c r="D75" s="287">
        <f>四半期_セグメント情報!D75</f>
        <v>14</v>
      </c>
      <c r="E75" s="287">
        <f>四半期_セグメント情報!E75</f>
        <v>19</v>
      </c>
      <c r="F75" s="287">
        <f>四半期_セグメント情報!F75</f>
        <v>25</v>
      </c>
      <c r="G75" s="287">
        <f>四半期_セグメント情報!G75</f>
        <v>25</v>
      </c>
      <c r="H75" s="287">
        <f>四半期_セグメント情報!H75</f>
        <v>21</v>
      </c>
      <c r="I75" s="287">
        <f>四半期_セグメント情報!I75</f>
        <v>24</v>
      </c>
      <c r="J75" s="287">
        <f>四半期_セグメント情報!J75</f>
        <v>36</v>
      </c>
      <c r="K75" s="287">
        <f>四半期_セグメント情報!K75</f>
        <v>40</v>
      </c>
      <c r="L75" s="287">
        <f>四半期_セグメント情報!L75</f>
        <v>22</v>
      </c>
      <c r="M75" s="287">
        <f>四半期_セグメント情報!M75</f>
        <v>27</v>
      </c>
      <c r="N75" s="287">
        <f>四半期_セグメント情報!N75</f>
        <v>35</v>
      </c>
      <c r="O75" s="287">
        <f>四半期_セグメント情報!O75</f>
        <v>36</v>
      </c>
      <c r="P75" s="287">
        <f>四半期_セグメント情報!P75</f>
        <v>6</v>
      </c>
      <c r="Q75" s="287">
        <f>四半期_セグメント情報!Q75</f>
        <v>9</v>
      </c>
      <c r="R75" s="287">
        <f>四半期_セグメント情報!R75</f>
        <v>14</v>
      </c>
      <c r="S75" s="287">
        <f>四半期_セグメント情報!S75</f>
        <v>14</v>
      </c>
      <c r="T75" s="287">
        <f>四半期_セグメント情報!T75</f>
        <v>10</v>
      </c>
      <c r="U75" s="287">
        <f>四半期_セグメント情報!U75</f>
        <v>12</v>
      </c>
      <c r="V75" s="287">
        <f>四半期_セグメント情報!V75</f>
        <v>15</v>
      </c>
      <c r="W75" s="223">
        <f>四半期_セグメント情報!W75</f>
        <v>0</v>
      </c>
    </row>
    <row r="76" spans="2:23" ht="18" customHeight="1" x14ac:dyDescent="0.35">
      <c r="B76" s="228" t="s">
        <v>541</v>
      </c>
      <c r="C76" s="229" t="s">
        <v>480</v>
      </c>
      <c r="D76" s="230">
        <f>四半期_セグメント情報!D76</f>
        <v>961</v>
      </c>
      <c r="E76" s="230">
        <f>四半期_セグメント情報!E76</f>
        <v>1351</v>
      </c>
      <c r="F76" s="230">
        <f>四半期_セグメント情報!F76</f>
        <v>2107</v>
      </c>
      <c r="G76" s="230">
        <f>四半期_セグメント情報!G76</f>
        <v>2107</v>
      </c>
      <c r="H76" s="230">
        <f>四半期_セグメント情報!H76</f>
        <v>1926</v>
      </c>
      <c r="I76" s="230">
        <f>四半期_セグメント情報!I76</f>
        <v>2022</v>
      </c>
      <c r="J76" s="230">
        <f>四半期_セグメント情報!J76</f>
        <v>2930</v>
      </c>
      <c r="K76" s="230">
        <f>四半期_セグメント情報!K76</f>
        <v>3138</v>
      </c>
      <c r="L76" s="230">
        <f>四半期_セグメント情報!L76</f>
        <v>1975</v>
      </c>
      <c r="M76" s="230">
        <f>四半期_セグメント情報!M76</f>
        <v>2487</v>
      </c>
      <c r="N76" s="230">
        <f>四半期_セグメント情報!N76</f>
        <v>4233</v>
      </c>
      <c r="O76" s="230">
        <f>四半期_セグメント情報!O76</f>
        <v>4259</v>
      </c>
      <c r="P76" s="230">
        <f>四半期_セグメント情報!P76</f>
        <v>331</v>
      </c>
      <c r="Q76" s="230">
        <f>四半期_セグメント情報!Q76</f>
        <v>497</v>
      </c>
      <c r="R76" s="230">
        <f>四半期_セグメント情報!R76</f>
        <v>824</v>
      </c>
      <c r="S76" s="230">
        <f>四半期_セグメント情報!S76</f>
        <v>824</v>
      </c>
      <c r="T76" s="230">
        <f>四半期_セグメント情報!T76</f>
        <v>602</v>
      </c>
      <c r="U76" s="230">
        <f>四半期_セグメント情報!U76</f>
        <v>655</v>
      </c>
      <c r="V76" s="230">
        <f>四半期_セグメント情報!V76</f>
        <v>764</v>
      </c>
      <c r="W76" s="231">
        <f>四半期_セグメント情報!W76</f>
        <v>0</v>
      </c>
    </row>
    <row r="77" spans="2:23" ht="18" customHeight="1" x14ac:dyDescent="0.35">
      <c r="B77" s="232" t="s">
        <v>213</v>
      </c>
      <c r="C77" s="233"/>
      <c r="D77" s="234"/>
      <c r="E77" s="234"/>
      <c r="F77" s="234"/>
      <c r="G77" s="234"/>
      <c r="H77" s="234"/>
      <c r="I77" s="234"/>
      <c r="J77" s="234"/>
      <c r="K77" s="234"/>
      <c r="L77" s="234"/>
      <c r="M77" s="234"/>
      <c r="N77" s="234"/>
      <c r="O77" s="234"/>
      <c r="P77" s="234"/>
      <c r="Q77" s="234"/>
      <c r="R77" s="234"/>
      <c r="S77" s="234"/>
      <c r="T77" s="234"/>
      <c r="U77" s="234"/>
      <c r="V77" s="234"/>
      <c r="W77" s="235"/>
    </row>
    <row r="78" spans="2:23" ht="18" customHeight="1" x14ac:dyDescent="0.35">
      <c r="B78" s="224" t="s">
        <v>542</v>
      </c>
      <c r="C78" s="286" t="s">
        <v>298</v>
      </c>
      <c r="D78" s="287"/>
      <c r="E78" s="287"/>
      <c r="F78" s="287"/>
      <c r="G78" s="287"/>
      <c r="H78" s="287"/>
      <c r="I78" s="287"/>
      <c r="J78" s="287"/>
      <c r="K78" s="287"/>
      <c r="L78" s="287"/>
      <c r="M78" s="287"/>
      <c r="N78" s="287"/>
      <c r="O78" s="287"/>
      <c r="P78" s="287"/>
      <c r="Q78" s="287"/>
      <c r="R78" s="287"/>
      <c r="S78" s="287"/>
      <c r="T78" s="287"/>
      <c r="U78" s="287"/>
      <c r="V78" s="287"/>
      <c r="W78" s="223"/>
    </row>
    <row r="79" spans="2:23" ht="18" customHeight="1" x14ac:dyDescent="0.35">
      <c r="B79" s="225" t="s">
        <v>504</v>
      </c>
      <c r="C79" s="288"/>
      <c r="D79" s="289">
        <f>四半期_セグメント情報!D79</f>
        <v>14045</v>
      </c>
      <c r="E79" s="289">
        <f>四半期_セグメント情報!E79</f>
        <v>14067</v>
      </c>
      <c r="F79" s="289">
        <f>四半期_セグメント情報!F79</f>
        <v>14317</v>
      </c>
      <c r="G79" s="289">
        <f>四半期_セグメント情報!G79</f>
        <v>14151</v>
      </c>
      <c r="H79" s="289">
        <f>四半期_セグメント情報!H79</f>
        <v>14191</v>
      </c>
      <c r="I79" s="289">
        <f>四半期_セグメント情報!I79</f>
        <v>14217</v>
      </c>
      <c r="J79" s="289">
        <f>四半期_セグメント情報!J79</f>
        <v>14163</v>
      </c>
      <c r="K79" s="289">
        <f>四半期_セグメント情報!K79</f>
        <v>14021</v>
      </c>
      <c r="L79" s="289">
        <f>四半期_セグメント情報!L79</f>
        <v>14411</v>
      </c>
      <c r="M79" s="289">
        <f>四半期_セグメント情報!M79</f>
        <v>14638</v>
      </c>
      <c r="N79" s="289">
        <f>四半期_セグメント情報!N79</f>
        <v>14557</v>
      </c>
      <c r="O79" s="289">
        <f>四半期_セグメント情報!O79</f>
        <v>14925</v>
      </c>
      <c r="P79" s="289">
        <f>四半期_セグメント情報!P79</f>
        <v>14153</v>
      </c>
      <c r="Q79" s="289">
        <f>四半期_セグメント情報!Q79</f>
        <v>13931</v>
      </c>
      <c r="R79" s="289">
        <f>四半期_セグメント情報!R79</f>
        <v>13838</v>
      </c>
      <c r="S79" s="289">
        <f>四半期_セグメント情報!S79</f>
        <v>13585</v>
      </c>
      <c r="T79" s="289">
        <f>四半期_セグメント情報!T79</f>
        <v>13621</v>
      </c>
      <c r="U79" s="289">
        <f>四半期_セグメント情報!U79</f>
        <v>13741</v>
      </c>
      <c r="V79" s="289">
        <f>四半期_セグメント情報!V79</f>
        <v>13875</v>
      </c>
      <c r="W79" s="226">
        <f>四半期_セグメント情報!W79</f>
        <v>0</v>
      </c>
    </row>
    <row r="80" spans="2:23" ht="18" customHeight="1" x14ac:dyDescent="0.35">
      <c r="B80" s="225" t="s">
        <v>505</v>
      </c>
      <c r="C80" s="288"/>
      <c r="D80" s="289">
        <f>四半期_セグメント情報!D80</f>
        <v>11928</v>
      </c>
      <c r="E80" s="289">
        <f>四半期_セグメント情報!E80</f>
        <v>11897</v>
      </c>
      <c r="F80" s="289">
        <f>四半期_セグメント情報!F80</f>
        <v>12226</v>
      </c>
      <c r="G80" s="289">
        <f>四半期_セグメント情報!G80</f>
        <v>11744</v>
      </c>
      <c r="H80" s="289">
        <f>四半期_セグメント情報!H80</f>
        <v>12107</v>
      </c>
      <c r="I80" s="289">
        <f>四半期_セグメント情報!I80</f>
        <v>11859</v>
      </c>
      <c r="J80" s="289">
        <f>四半期_セグメント情報!J80</f>
        <v>11964</v>
      </c>
      <c r="K80" s="289">
        <f>四半期_セグメント情報!K80</f>
        <v>11936</v>
      </c>
      <c r="L80" s="289">
        <f>四半期_セグメント情報!L80</f>
        <v>12298</v>
      </c>
      <c r="M80" s="289">
        <f>四半期_セグメント情報!M80</f>
        <v>15226</v>
      </c>
      <c r="N80" s="289">
        <f>四半期_セグメント情報!N80</f>
        <v>15310</v>
      </c>
      <c r="O80" s="289">
        <f>四半期_セグメント情報!O80</f>
        <v>15134</v>
      </c>
      <c r="P80" s="289">
        <f>四半期_セグメント情報!P80</f>
        <v>15040</v>
      </c>
      <c r="Q80" s="289">
        <f>四半期_セグメント情報!Q80</f>
        <v>14948</v>
      </c>
      <c r="R80" s="289">
        <f>四半期_セグメント情報!R80</f>
        <v>15038</v>
      </c>
      <c r="S80" s="289">
        <f>四半期_セグメント情報!S80</f>
        <v>14882</v>
      </c>
      <c r="T80" s="289">
        <f>四半期_セグメント情報!T80</f>
        <v>15013</v>
      </c>
      <c r="U80" s="289">
        <f>四半期_セグメント情報!U80</f>
        <v>14924</v>
      </c>
      <c r="V80" s="289">
        <f>四半期_セグメント情報!V80</f>
        <v>15081</v>
      </c>
      <c r="W80" s="226">
        <f>四半期_セグメント情報!W80</f>
        <v>0</v>
      </c>
    </row>
    <row r="81" spans="2:23" ht="18" customHeight="1" x14ac:dyDescent="0.35">
      <c r="B81" s="225" t="s">
        <v>543</v>
      </c>
      <c r="C81" s="288"/>
      <c r="D81" s="289">
        <f>四半期_セグメント情報!D81</f>
        <v>3862</v>
      </c>
      <c r="E81" s="289">
        <f>四半期_セグメント情報!E81</f>
        <v>3953</v>
      </c>
      <c r="F81" s="289">
        <f>四半期_セグメント情報!F81</f>
        <v>4078</v>
      </c>
      <c r="G81" s="289">
        <f>四半期_セグメント情報!G81</f>
        <v>4054</v>
      </c>
      <c r="H81" s="289">
        <f>四半期_セグメント情報!H81</f>
        <v>4082</v>
      </c>
      <c r="I81" s="289">
        <f>四半期_セグメント情報!I81</f>
        <v>4061</v>
      </c>
      <c r="J81" s="289">
        <f>四半期_セグメント情報!J81</f>
        <v>4053</v>
      </c>
      <c r="K81" s="289">
        <f>四半期_セグメント情報!K81</f>
        <v>4171</v>
      </c>
      <c r="L81" s="289">
        <f>四半期_セグメント情報!L81</f>
        <v>4514</v>
      </c>
      <c r="M81" s="289">
        <f>四半期_セグメント情報!M81</f>
        <v>4660</v>
      </c>
      <c r="N81" s="289">
        <f>四半期_セグメント情報!N81</f>
        <v>4665</v>
      </c>
      <c r="O81" s="289">
        <f>四半期_セグメント情報!O81</f>
        <v>4663</v>
      </c>
      <c r="P81" s="289">
        <f>四半期_セグメント情報!P81</f>
        <v>4742</v>
      </c>
      <c r="Q81" s="289">
        <f>四半期_セグメント情報!Q81</f>
        <v>4815</v>
      </c>
      <c r="R81" s="289">
        <f>四半期_セグメント情報!R81</f>
        <v>4807</v>
      </c>
      <c r="S81" s="289">
        <f>四半期_セグメント情報!S81</f>
        <v>4841.5483870967746</v>
      </c>
      <c r="T81" s="289">
        <f>四半期_セグメント情報!T81</f>
        <v>4876</v>
      </c>
      <c r="U81" s="289">
        <f>四半期_セグメント情報!U81</f>
        <v>4915</v>
      </c>
      <c r="V81" s="289">
        <f>四半期_セグメント情報!V81</f>
        <v>4868</v>
      </c>
      <c r="W81" s="226">
        <f>四半期_セグメント情報!W81</f>
        <v>0</v>
      </c>
    </row>
    <row r="82" spans="2:23" ht="18" customHeight="1" x14ac:dyDescent="0.35">
      <c r="B82" s="225" t="s">
        <v>507</v>
      </c>
      <c r="C82" s="288"/>
      <c r="D82" s="291">
        <f>四半期_セグメント情報!D82</f>
        <v>92.9</v>
      </c>
      <c r="E82" s="291">
        <f>四半期_セグメント情報!E82</f>
        <v>93.5</v>
      </c>
      <c r="F82" s="291">
        <f>四半期_セグメント情報!F82</f>
        <v>93.4</v>
      </c>
      <c r="G82" s="291">
        <f>四半期_セグメント情報!G82</f>
        <v>92.9</v>
      </c>
      <c r="H82" s="291">
        <f>四半期_セグメント情報!H82</f>
        <v>93.1</v>
      </c>
      <c r="I82" s="291">
        <f>四半期_セグメント情報!I82</f>
        <v>92.7</v>
      </c>
      <c r="J82" s="291">
        <f>四半期_セグメント情報!J82</f>
        <v>91.7</v>
      </c>
      <c r="K82" s="291">
        <f>四半期_セグメント情報!K82</f>
        <v>92.2</v>
      </c>
      <c r="L82" s="291">
        <f>四半期_セグメント情報!L82</f>
        <v>92.1</v>
      </c>
      <c r="M82" s="291">
        <f>四半期_セグメント情報!M82</f>
        <v>92.1</v>
      </c>
      <c r="N82" s="291">
        <f>四半期_セグメント情報!N82</f>
        <v>92.2</v>
      </c>
      <c r="O82" s="291">
        <f>四半期_セグメント情報!O82</f>
        <v>91.7</v>
      </c>
      <c r="P82" s="291">
        <f>四半期_セグメント情報!P82</f>
        <v>92.6</v>
      </c>
      <c r="Q82" s="291">
        <f>四半期_セグメント情報!Q82</f>
        <v>93.1</v>
      </c>
      <c r="R82" s="291">
        <f>四半期_セグメント情報!R82</f>
        <v>92.9</v>
      </c>
      <c r="S82" s="291">
        <f>四半期_セグメント情報!S82</f>
        <v>93.6</v>
      </c>
      <c r="T82" s="291">
        <f>四半期_セグメント情報!T82</f>
        <v>94.2</v>
      </c>
      <c r="U82" s="291">
        <f>四半期_セグメント情報!U82</f>
        <v>94.8</v>
      </c>
      <c r="V82" s="291">
        <f>四半期_セグメント情報!V82</f>
        <v>93.9</v>
      </c>
      <c r="W82" s="236">
        <f>四半期_セグメント情報!W82</f>
        <v>0</v>
      </c>
    </row>
    <row r="83" spans="2:23" ht="18" customHeight="1" x14ac:dyDescent="0.35">
      <c r="B83" s="224" t="s">
        <v>544</v>
      </c>
      <c r="C83" s="286" t="s">
        <v>303</v>
      </c>
      <c r="D83" s="287">
        <f>四半期_セグメント情報!D83</f>
        <v>633</v>
      </c>
      <c r="E83" s="287">
        <f>四半期_セグメント情報!E83</f>
        <v>637</v>
      </c>
      <c r="F83" s="287">
        <f>四半期_セグメント情報!F83</f>
        <v>650</v>
      </c>
      <c r="G83" s="287">
        <f>四半期_セグメント情報!G83</f>
        <v>648</v>
      </c>
      <c r="H83" s="287">
        <f>四半期_セグメント情報!H83</f>
        <v>649</v>
      </c>
      <c r="I83" s="287">
        <f>四半期_セグメント情報!I83</f>
        <v>648</v>
      </c>
      <c r="J83" s="287">
        <f>四半期_セグメント情報!J83</f>
        <v>648</v>
      </c>
      <c r="K83" s="287">
        <f>四半期_セグメント情報!K83</f>
        <v>663</v>
      </c>
      <c r="L83" s="287">
        <f>四半期_セグメント情報!L83</f>
        <v>678</v>
      </c>
      <c r="M83" s="287">
        <f>四半期_セグメント情報!M83</f>
        <v>728</v>
      </c>
      <c r="N83" s="287">
        <f>四半期_セグメント情報!N83</f>
        <v>727</v>
      </c>
      <c r="O83" s="287">
        <f>四半期_セグメント情報!O83</f>
        <v>724</v>
      </c>
      <c r="P83" s="287">
        <f>四半期_セグメント情報!P83</f>
        <v>715</v>
      </c>
      <c r="Q83" s="287">
        <f>四半期_セグメント情報!Q83</f>
        <v>715</v>
      </c>
      <c r="R83" s="287">
        <f>四半期_セグメント情報!R83</f>
        <v>714</v>
      </c>
      <c r="S83" s="287">
        <f>四半期_セグメント情報!S83</f>
        <v>709</v>
      </c>
      <c r="T83" s="287">
        <f>四半期_セグメント情報!T83</f>
        <v>698</v>
      </c>
      <c r="U83" s="287">
        <f>四半期_セグメント情報!U83</f>
        <v>694</v>
      </c>
      <c r="V83" s="287">
        <f>四半期_セグメント情報!V83</f>
        <v>694</v>
      </c>
      <c r="W83" s="223">
        <f>四半期_セグメント情報!W83</f>
        <v>0</v>
      </c>
    </row>
    <row r="84" spans="2:23" ht="18" customHeight="1" x14ac:dyDescent="0.35">
      <c r="B84" s="225" t="s">
        <v>545</v>
      </c>
      <c r="C84" s="288"/>
      <c r="D84" s="289">
        <f>四半期_セグメント情報!D84</f>
        <v>151</v>
      </c>
      <c r="E84" s="289">
        <f>四半期_セグメント情報!E84</f>
        <v>151</v>
      </c>
      <c r="F84" s="289">
        <f>四半期_セグメント情報!F84</f>
        <v>151</v>
      </c>
      <c r="G84" s="289">
        <f>四半期_セグメント情報!G84</f>
        <v>151</v>
      </c>
      <c r="H84" s="289">
        <f>四半期_セグメント情報!H84</f>
        <v>151</v>
      </c>
      <c r="I84" s="289">
        <f>四半期_セグメント情報!I84</f>
        <v>151</v>
      </c>
      <c r="J84" s="289">
        <f>四半期_セグメント情報!J84</f>
        <v>151</v>
      </c>
      <c r="K84" s="289">
        <f>四半期_セグメント情報!K84</f>
        <v>152</v>
      </c>
      <c r="L84" s="289">
        <f>四半期_セグメント情報!L84</f>
        <v>157</v>
      </c>
      <c r="M84" s="289">
        <f>四半期_セグメント情報!M84</f>
        <v>160</v>
      </c>
      <c r="N84" s="289">
        <f>四半期_セグメント情報!N84</f>
        <v>161</v>
      </c>
      <c r="O84" s="289">
        <f>四半期_セグメント情報!O84</f>
        <v>161</v>
      </c>
      <c r="P84" s="289">
        <f>四半期_セグメント情報!P84</f>
        <v>160</v>
      </c>
      <c r="Q84" s="289">
        <f>四半期_セグメント情報!Q84</f>
        <v>159</v>
      </c>
      <c r="R84" s="289">
        <f>四半期_セグメント情報!R84</f>
        <v>159</v>
      </c>
      <c r="S84" s="289">
        <f>四半期_セグメント情報!S84</f>
        <v>157</v>
      </c>
      <c r="T84" s="289">
        <f>四半期_セグメント情報!T84</f>
        <v>155</v>
      </c>
      <c r="U84" s="289">
        <f>四半期_セグメント情報!U84</f>
        <v>155</v>
      </c>
      <c r="V84" s="289">
        <f>四半期_セグメント情報!V84</f>
        <v>155</v>
      </c>
      <c r="W84" s="226">
        <f>四半期_セグメント情報!W84</f>
        <v>0</v>
      </c>
    </row>
    <row r="85" spans="2:23" ht="18" customHeight="1" x14ac:dyDescent="0.35">
      <c r="B85" s="225" t="s">
        <v>299</v>
      </c>
      <c r="C85" s="288"/>
      <c r="D85" s="289">
        <f>四半期_セグメント情報!D85</f>
        <v>194</v>
      </c>
      <c r="E85" s="289">
        <f>四半期_セグメント情報!E85</f>
        <v>194</v>
      </c>
      <c r="F85" s="289">
        <f>四半期_セグメント情報!F85</f>
        <v>194</v>
      </c>
      <c r="G85" s="289">
        <f>四半期_セグメント情報!G85</f>
        <v>194</v>
      </c>
      <c r="H85" s="289">
        <f>四半期_セグメント情報!H85</f>
        <v>193</v>
      </c>
      <c r="I85" s="289">
        <f>四半期_セグメント情報!I85</f>
        <v>192</v>
      </c>
      <c r="J85" s="289">
        <f>四半期_セグメント情報!J85</f>
        <v>189</v>
      </c>
      <c r="K85" s="289">
        <f>四半期_セグメント情報!K85</f>
        <v>190</v>
      </c>
      <c r="L85" s="289">
        <f>四半期_セグメント情報!L85</f>
        <v>191</v>
      </c>
      <c r="M85" s="289">
        <f>四半期_セグメント情報!M85</f>
        <v>218</v>
      </c>
      <c r="N85" s="289">
        <f>四半期_セグメント情報!N85</f>
        <v>217</v>
      </c>
      <c r="O85" s="289">
        <f>四半期_セグメント情報!O85</f>
        <v>214</v>
      </c>
      <c r="P85" s="289">
        <f>四半期_セグメント情報!P85</f>
        <v>206</v>
      </c>
      <c r="Q85" s="289">
        <f>四半期_セグメント情報!Q85</f>
        <v>207</v>
      </c>
      <c r="R85" s="289">
        <f>四半期_セグメント情報!R85</f>
        <v>207</v>
      </c>
      <c r="S85" s="289">
        <f>四半期_セグメント情報!S85</f>
        <v>206</v>
      </c>
      <c r="T85" s="289">
        <f>四半期_セグメント情報!T85</f>
        <v>200</v>
      </c>
      <c r="U85" s="289">
        <f>四半期_セグメント情報!U85</f>
        <v>199</v>
      </c>
      <c r="V85" s="289">
        <f>四半期_セグメント情報!V85</f>
        <v>199</v>
      </c>
      <c r="W85" s="226">
        <f>四半期_セグメント情報!W85</f>
        <v>0</v>
      </c>
    </row>
    <row r="86" spans="2:23" ht="18" customHeight="1" x14ac:dyDescent="0.35">
      <c r="B86" s="225" t="s">
        <v>300</v>
      </c>
      <c r="C86" s="288"/>
      <c r="D86" s="289">
        <f>四半期_セグメント情報!D86</f>
        <v>91</v>
      </c>
      <c r="E86" s="289">
        <f>四半期_セグメント情報!E86</f>
        <v>91</v>
      </c>
      <c r="F86" s="289">
        <f>四半期_セグメント情報!F86</f>
        <v>89</v>
      </c>
      <c r="G86" s="289">
        <f>四半期_セグメント情報!G86</f>
        <v>87</v>
      </c>
      <c r="H86" s="289">
        <f>四半期_セグメント情報!H86</f>
        <v>88</v>
      </c>
      <c r="I86" s="289">
        <f>四半期_セグメント情報!I86</f>
        <v>88</v>
      </c>
      <c r="J86" s="289">
        <f>四半期_セグメント情報!J86</f>
        <v>88</v>
      </c>
      <c r="K86" s="289">
        <f>四半期_セグメント情報!K86</f>
        <v>90</v>
      </c>
      <c r="L86" s="289">
        <f>四半期_セグメント情報!L86</f>
        <v>93</v>
      </c>
      <c r="M86" s="289">
        <f>四半期_セグメント情報!M86</f>
        <v>97</v>
      </c>
      <c r="N86" s="289">
        <f>四半期_セグメント情報!N86</f>
        <v>96</v>
      </c>
      <c r="O86" s="289">
        <f>四半期_セグメント情報!O86</f>
        <v>96</v>
      </c>
      <c r="P86" s="289">
        <f>四半期_セグメント情報!P86</f>
        <v>95</v>
      </c>
      <c r="Q86" s="289">
        <f>四半期_セグメント情報!Q86</f>
        <v>94</v>
      </c>
      <c r="R86" s="289">
        <f>四半期_セグメント情報!R86</f>
        <v>93</v>
      </c>
      <c r="S86" s="289">
        <f>四半期_セグメント情報!S86</f>
        <v>91</v>
      </c>
      <c r="T86" s="289">
        <f>四半期_セグメント情報!T86</f>
        <v>89</v>
      </c>
      <c r="U86" s="289">
        <f>四半期_セグメント情報!U86</f>
        <v>88</v>
      </c>
      <c r="V86" s="289">
        <f>四半期_セグメント情報!V86</f>
        <v>88</v>
      </c>
      <c r="W86" s="226">
        <f>四半期_セグメント情報!W86</f>
        <v>0</v>
      </c>
    </row>
    <row r="87" spans="2:23" ht="18" customHeight="1" x14ac:dyDescent="0.35">
      <c r="B87" s="225" t="s">
        <v>301</v>
      </c>
      <c r="C87" s="288"/>
      <c r="D87" s="289">
        <f>四半期_セグメント情報!D87</f>
        <v>85</v>
      </c>
      <c r="E87" s="289">
        <f>四半期_セグメント情報!E87</f>
        <v>89</v>
      </c>
      <c r="F87" s="289">
        <f>四半期_セグメント情報!F87</f>
        <v>97</v>
      </c>
      <c r="G87" s="289">
        <f>四半期_セグメント情報!G87</f>
        <v>97</v>
      </c>
      <c r="H87" s="289">
        <f>四半期_セグメント情報!H87</f>
        <v>98</v>
      </c>
      <c r="I87" s="289">
        <f>四半期_セグメント情報!I87</f>
        <v>98</v>
      </c>
      <c r="J87" s="289">
        <f>四半期_セグメント情報!J87</f>
        <v>100</v>
      </c>
      <c r="K87" s="289">
        <f>四半期_セグメント情報!K87</f>
        <v>103</v>
      </c>
      <c r="L87" s="289">
        <f>四半期_セグメント情報!L87</f>
        <v>103</v>
      </c>
      <c r="M87" s="289">
        <f>四半期_セグメント情報!M87</f>
        <v>108</v>
      </c>
      <c r="N87" s="289">
        <f>四半期_セグメント情報!N87</f>
        <v>108</v>
      </c>
      <c r="O87" s="289">
        <f>四半期_セグメント情報!O87</f>
        <v>109</v>
      </c>
      <c r="P87" s="289">
        <f>四半期_セグメント情報!P87</f>
        <v>110</v>
      </c>
      <c r="Q87" s="289">
        <f>四半期_セグメント情報!Q87</f>
        <v>110</v>
      </c>
      <c r="R87" s="289">
        <f>四半期_セグメント情報!R87</f>
        <v>110</v>
      </c>
      <c r="S87" s="289">
        <f>四半期_セグメント情報!S87</f>
        <v>110</v>
      </c>
      <c r="T87" s="289">
        <f>四半期_セグメント情報!T87</f>
        <v>110</v>
      </c>
      <c r="U87" s="289">
        <f>四半期_セグメント情報!U87</f>
        <v>110</v>
      </c>
      <c r="V87" s="289">
        <f>四半期_セグメント情報!V87</f>
        <v>110</v>
      </c>
      <c r="W87" s="226">
        <f>四半期_セグメント情報!W87</f>
        <v>0</v>
      </c>
    </row>
    <row r="88" spans="2:23" ht="18" customHeight="1" x14ac:dyDescent="0.35">
      <c r="B88" s="225" t="s">
        <v>302</v>
      </c>
      <c r="C88" s="288"/>
      <c r="D88" s="289">
        <f>四半期_セグメント情報!D88</f>
        <v>47</v>
      </c>
      <c r="E88" s="289">
        <f>四半期_セグメント情報!E88</f>
        <v>47</v>
      </c>
      <c r="F88" s="289">
        <f>四半期_セグメント情報!F88</f>
        <v>47</v>
      </c>
      <c r="G88" s="289">
        <f>四半期_セグメント情報!G88</f>
        <v>47</v>
      </c>
      <c r="H88" s="289">
        <f>四半期_セグメント情報!H88</f>
        <v>47</v>
      </c>
      <c r="I88" s="289">
        <f>四半期_セグメント情報!I88</f>
        <v>47</v>
      </c>
      <c r="J88" s="289">
        <f>四半期_セグメント情報!J88</f>
        <v>47</v>
      </c>
      <c r="K88" s="289">
        <f>四半期_セグメント情報!K88</f>
        <v>50</v>
      </c>
      <c r="L88" s="289">
        <f>四半期_セグメント情報!L88</f>
        <v>55</v>
      </c>
      <c r="M88" s="289">
        <f>四半期_セグメント情報!M88</f>
        <v>57</v>
      </c>
      <c r="N88" s="289">
        <f>四半期_セグメント情報!N88</f>
        <v>57</v>
      </c>
      <c r="O88" s="289">
        <f>四半期_セグメント情報!O88</f>
        <v>57</v>
      </c>
      <c r="P88" s="289">
        <f>四半期_セグメント情報!P88</f>
        <v>57</v>
      </c>
      <c r="Q88" s="289">
        <f>四半期_セグメント情報!Q88</f>
        <v>58</v>
      </c>
      <c r="R88" s="289">
        <f>四半期_セグメント情報!R88</f>
        <v>58</v>
      </c>
      <c r="S88" s="289">
        <f>四半期_セグメント情報!S88</f>
        <v>58</v>
      </c>
      <c r="T88" s="289">
        <f>四半期_セグメント情報!T88</f>
        <v>58</v>
      </c>
      <c r="U88" s="289">
        <f>四半期_セグメント情報!U88</f>
        <v>58</v>
      </c>
      <c r="V88" s="289">
        <f>四半期_セグメント情報!V88</f>
        <v>58</v>
      </c>
      <c r="W88" s="226">
        <f>四半期_セグメント情報!W88</f>
        <v>0</v>
      </c>
    </row>
    <row r="89" spans="2:23" ht="18" customHeight="1" x14ac:dyDescent="0.35">
      <c r="B89" s="225" t="s">
        <v>546</v>
      </c>
      <c r="C89" s="288"/>
      <c r="D89" s="289">
        <f>四半期_セグメント情報!D89</f>
        <v>65</v>
      </c>
      <c r="E89" s="289">
        <f>四半期_セグメント情報!E89</f>
        <v>65</v>
      </c>
      <c r="F89" s="289">
        <f>四半期_セグメント情報!F89</f>
        <v>72</v>
      </c>
      <c r="G89" s="289">
        <f>四半期_セグメント情報!G89</f>
        <v>72</v>
      </c>
      <c r="H89" s="289">
        <f>四半期_セグメント情報!H89</f>
        <v>72</v>
      </c>
      <c r="I89" s="289">
        <f>四半期_セグメント情報!I89</f>
        <v>72</v>
      </c>
      <c r="J89" s="289">
        <f>四半期_セグメント情報!J89</f>
        <v>73</v>
      </c>
      <c r="K89" s="289">
        <f>四半期_セグメント情報!K89</f>
        <v>78</v>
      </c>
      <c r="L89" s="289">
        <f>四半期_セグメント情報!L89</f>
        <v>79</v>
      </c>
      <c r="M89" s="289">
        <f>四半期_セグメント情報!M89</f>
        <v>88</v>
      </c>
      <c r="N89" s="289">
        <f>四半期_セグメント情報!N89</f>
        <v>88</v>
      </c>
      <c r="O89" s="289">
        <f>四半期_セグメント情報!O89</f>
        <v>87</v>
      </c>
      <c r="P89" s="289">
        <f>四半期_セグメント情報!P89</f>
        <v>87</v>
      </c>
      <c r="Q89" s="289">
        <f>四半期_セグメント情報!Q89</f>
        <v>87</v>
      </c>
      <c r="R89" s="289">
        <f>四半期_セグメント情報!R89</f>
        <v>87</v>
      </c>
      <c r="S89" s="289">
        <f>四半期_セグメント情報!S89</f>
        <v>87</v>
      </c>
      <c r="T89" s="289">
        <f>四半期_セグメント情報!T89</f>
        <v>86</v>
      </c>
      <c r="U89" s="289">
        <f>四半期_セグメント情報!U89</f>
        <v>84</v>
      </c>
      <c r="V89" s="289">
        <f>四半期_セグメント情報!V89</f>
        <v>84</v>
      </c>
      <c r="W89" s="226">
        <f>四半期_セグメント情報!W89</f>
        <v>0</v>
      </c>
    </row>
    <row r="90" spans="2:23" ht="18" customHeight="1" x14ac:dyDescent="0.35">
      <c r="B90" s="224" t="s">
        <v>547</v>
      </c>
      <c r="C90" s="286" t="s">
        <v>303</v>
      </c>
      <c r="D90" s="287" t="str">
        <f>四半期_セグメント情報!D90</f>
        <v>-</v>
      </c>
      <c r="E90" s="287" t="str">
        <f>四半期_セグメント情報!E90</f>
        <v>-</v>
      </c>
      <c r="F90" s="287" t="str">
        <f>四半期_セグメント情報!F90</f>
        <v>-</v>
      </c>
      <c r="G90" s="287" t="str">
        <f>四半期_セグメント情報!G90</f>
        <v>-</v>
      </c>
      <c r="H90" s="287" t="str">
        <f>四半期_セグメント情報!H90</f>
        <v>-</v>
      </c>
      <c r="I90" s="287" t="str">
        <f>四半期_セグメント情報!I90</f>
        <v>-</v>
      </c>
      <c r="J90" s="287" t="str">
        <f>四半期_セグメント情報!J90</f>
        <v>-</v>
      </c>
      <c r="K90" s="287" t="str">
        <f>四半期_セグメント情報!K90</f>
        <v>-</v>
      </c>
      <c r="L90" s="287" t="str">
        <f>四半期_セグメント情報!L90</f>
        <v>-</v>
      </c>
      <c r="M90" s="287">
        <f>四半期_セグメント情報!M90</f>
        <v>24</v>
      </c>
      <c r="N90" s="287">
        <f>四半期_セグメント情報!N90</f>
        <v>24</v>
      </c>
      <c r="O90" s="287">
        <f>四半期_セグメント情報!O90</f>
        <v>24</v>
      </c>
      <c r="P90" s="287">
        <f>四半期_セグメント情報!P90</f>
        <v>24</v>
      </c>
      <c r="Q90" s="287">
        <f>四半期_セグメント情報!Q90</f>
        <v>24</v>
      </c>
      <c r="R90" s="287">
        <f>四半期_セグメント情報!R90</f>
        <v>24</v>
      </c>
      <c r="S90" s="287">
        <f>四半期_セグメント情報!S90</f>
        <v>24</v>
      </c>
      <c r="T90" s="287">
        <f>四半期_セグメント情報!T90</f>
        <v>24</v>
      </c>
      <c r="U90" s="287">
        <f>四半期_セグメント情報!U90</f>
        <v>24</v>
      </c>
      <c r="V90" s="287">
        <f>四半期_セグメント情報!V90</f>
        <v>24</v>
      </c>
      <c r="W90" s="223">
        <f>四半期_セグメント情報!W90</f>
        <v>0</v>
      </c>
    </row>
    <row r="91" spans="2:23" ht="18" customHeight="1" x14ac:dyDescent="0.35">
      <c r="B91" s="224" t="s">
        <v>548</v>
      </c>
      <c r="C91" s="286" t="s">
        <v>483</v>
      </c>
      <c r="D91" s="293"/>
      <c r="E91" s="293"/>
      <c r="F91" s="293"/>
      <c r="G91" s="293"/>
      <c r="H91" s="293"/>
      <c r="I91" s="293"/>
      <c r="J91" s="293"/>
      <c r="K91" s="293"/>
      <c r="L91" s="293"/>
      <c r="M91" s="293"/>
      <c r="N91" s="293"/>
      <c r="O91" s="293"/>
      <c r="P91" s="293"/>
      <c r="Q91" s="293"/>
      <c r="R91" s="293"/>
      <c r="S91" s="293"/>
      <c r="T91" s="293"/>
      <c r="U91" s="293"/>
      <c r="V91" s="293"/>
      <c r="W91" s="238"/>
    </row>
    <row r="92" spans="2:23" ht="18" customHeight="1" x14ac:dyDescent="0.35">
      <c r="B92" s="225" t="s">
        <v>304</v>
      </c>
      <c r="C92" s="288"/>
      <c r="D92" s="294">
        <f>IFERROR(四半期_セグメント情報!D92/10,"-")</f>
        <v>4.3</v>
      </c>
      <c r="E92" s="294">
        <f>IFERROR(四半期_セグメント情報!E92/10,"-")</f>
        <v>8.8000000000000007</v>
      </c>
      <c r="F92" s="294">
        <f>IFERROR(四半期_セグメント情報!F92/10,"-")</f>
        <v>13.2</v>
      </c>
      <c r="G92" s="294">
        <f>IFERROR(四半期_セグメント情報!G92/10,"-")</f>
        <v>17.5</v>
      </c>
      <c r="H92" s="294">
        <f>IFERROR(四半期_セグメント情報!H92/10,"-")</f>
        <v>4.3</v>
      </c>
      <c r="I92" s="294">
        <f>IFERROR(四半期_セグメント情報!I92/10,"-")</f>
        <v>8.5</v>
      </c>
      <c r="J92" s="294">
        <f>IFERROR(四半期_セグメント情報!J92/10,"-")</f>
        <v>12.8</v>
      </c>
      <c r="K92" s="294">
        <f>IFERROR(四半期_セグメント情報!K92/10,"-")</f>
        <v>17</v>
      </c>
      <c r="L92" s="294">
        <f>IFERROR(四半期_セグメント情報!L92/10,"-")</f>
        <v>4.2</v>
      </c>
      <c r="M92" s="294">
        <f>IFERROR(四半期_セグメント情報!M92/10,"-")</f>
        <v>8.6</v>
      </c>
      <c r="N92" s="294">
        <f>IFERROR(四半期_セグメント情報!N92/10,"-")</f>
        <v>13</v>
      </c>
      <c r="O92" s="294">
        <f>IFERROR(四半期_セグメント情報!O92/10,"-")</f>
        <v>17.3</v>
      </c>
      <c r="P92" s="294" t="str">
        <f>IFERROR(四半期_セグメント情報!P92/10,"-")</f>
        <v>-</v>
      </c>
      <c r="Q92" s="294" t="str">
        <f>IFERROR(四半期_セグメント情報!Q92/10,"-")</f>
        <v>-</v>
      </c>
      <c r="R92" s="294" t="str">
        <f>IFERROR(四半期_セグメント情報!R92/10,"-")</f>
        <v>-</v>
      </c>
      <c r="S92" s="294" t="str">
        <f>IFERROR(四半期_セグメント情報!S92/10,"-")</f>
        <v>-</v>
      </c>
      <c r="T92" s="294" t="str">
        <f>IFERROR(四半期_セグメント情報!T92/10,"-")</f>
        <v>-</v>
      </c>
      <c r="U92" s="294" t="str">
        <f>IFERROR(四半期_セグメント情報!U92/10,"-")</f>
        <v>-</v>
      </c>
      <c r="V92" s="294" t="str">
        <f>IFERROR(四半期_セグメント情報!V92/10,"-")</f>
        <v>-</v>
      </c>
      <c r="W92" s="242" t="str">
        <f>IFERROR(四半期_セグメント情報!W92/10,"-")</f>
        <v>-</v>
      </c>
    </row>
    <row r="93" spans="2:23" ht="18" customHeight="1" x14ac:dyDescent="0.35">
      <c r="B93" s="225" t="s">
        <v>305</v>
      </c>
      <c r="C93" s="288"/>
      <c r="D93" s="294">
        <f>IFERROR(四半期_セグメント情報!D93/10,"-")</f>
        <v>1.2</v>
      </c>
      <c r="E93" s="294">
        <f>IFERROR(四半期_セグメント情報!E93/10,"-")</f>
        <v>2.4</v>
      </c>
      <c r="F93" s="294">
        <f>IFERROR(四半期_セグメント情報!F93/10,"-")</f>
        <v>3.7</v>
      </c>
      <c r="G93" s="294">
        <f>IFERROR(四半期_セグメント情報!G93/10,"-")</f>
        <v>4.9000000000000004</v>
      </c>
      <c r="H93" s="294">
        <f>IFERROR(四半期_セグメント情報!H93/10,"-")</f>
        <v>1.2</v>
      </c>
      <c r="I93" s="294">
        <f>IFERROR(四半期_セグメント情報!I93/10,"-")</f>
        <v>2.4</v>
      </c>
      <c r="J93" s="294">
        <f>IFERROR(四半期_セグメント情報!J93/10,"-")</f>
        <v>3.7</v>
      </c>
      <c r="K93" s="294">
        <f>IFERROR(四半期_セグメント情報!K93/10,"-")</f>
        <v>4.9000000000000004</v>
      </c>
      <c r="L93" s="294">
        <f>IFERROR(四半期_セグメント情報!L93/10,"-")</f>
        <v>1.2</v>
      </c>
      <c r="M93" s="294">
        <f>IFERROR(四半期_セグメント情報!M93/10,"-")</f>
        <v>2.5</v>
      </c>
      <c r="N93" s="294">
        <f>IFERROR(四半期_セグメント情報!N93/10,"-")</f>
        <v>3.7</v>
      </c>
      <c r="O93" s="294">
        <f>IFERROR(四半期_セグメント情報!O93/10,"-")</f>
        <v>4.9000000000000004</v>
      </c>
      <c r="P93" s="294" t="str">
        <f>IFERROR(四半期_セグメント情報!P93/10,"-")</f>
        <v>-</v>
      </c>
      <c r="Q93" s="294" t="str">
        <f>IFERROR(四半期_セグメント情報!Q93/10,"-")</f>
        <v>-</v>
      </c>
      <c r="R93" s="294" t="str">
        <f>IFERROR(四半期_セグメント情報!R93/10,"-")</f>
        <v>-</v>
      </c>
      <c r="S93" s="294" t="str">
        <f>IFERROR(四半期_セグメント情報!S93/10,"-")</f>
        <v>-</v>
      </c>
      <c r="T93" s="294" t="str">
        <f>IFERROR(四半期_セグメント情報!T93/10,"-")</f>
        <v>-</v>
      </c>
      <c r="U93" s="294" t="str">
        <f>IFERROR(四半期_セグメント情報!U93/10,"-")</f>
        <v>-</v>
      </c>
      <c r="V93" s="294" t="str">
        <f>IFERROR(四半期_セグメント情報!V93/10,"-")</f>
        <v>-</v>
      </c>
      <c r="W93" s="242" t="str">
        <f>IFERROR(四半期_セグメント情報!W93/10,"-")</f>
        <v>-</v>
      </c>
    </row>
    <row r="94" spans="2:23" ht="18" customHeight="1" x14ac:dyDescent="0.35">
      <c r="B94" s="225" t="s">
        <v>306</v>
      </c>
      <c r="C94" s="288"/>
      <c r="D94" s="294">
        <f>IFERROR(四半期_セグメント情報!D94/10,"-")</f>
        <v>2.8</v>
      </c>
      <c r="E94" s="294">
        <f>IFERROR(四半期_セグメント情報!E94/10,"-")</f>
        <v>5.7</v>
      </c>
      <c r="F94" s="294">
        <f>IFERROR(四半期_セグメント情報!F94/10,"-")</f>
        <v>8.6</v>
      </c>
      <c r="G94" s="294">
        <f>IFERROR(四半期_セグメント情報!G94/10,"-")</f>
        <v>11.5</v>
      </c>
      <c r="H94" s="294">
        <f>IFERROR(四半期_セグメント情報!H94/10,"-")</f>
        <v>2.8</v>
      </c>
      <c r="I94" s="294">
        <f>IFERROR(四半期_セグメント情報!I94/10,"-")</f>
        <v>5.8</v>
      </c>
      <c r="J94" s="294">
        <f>IFERROR(四半期_セグメント情報!J94/10,"-")</f>
        <v>8.8000000000000007</v>
      </c>
      <c r="K94" s="294">
        <f>IFERROR(四半期_セグメント情報!K94/10,"-")</f>
        <v>11.6</v>
      </c>
      <c r="L94" s="294">
        <f>IFERROR(四半期_セグメント情報!L94/10,"-")</f>
        <v>2.9</v>
      </c>
      <c r="M94" s="294">
        <f>IFERROR(四半期_セグメント情報!M94/10,"-")</f>
        <v>5.9</v>
      </c>
      <c r="N94" s="294">
        <f>IFERROR(四半期_セグメント情報!N94/10,"-")</f>
        <v>8.9</v>
      </c>
      <c r="O94" s="294">
        <f>IFERROR(四半期_セグメント情報!O94/10,"-")</f>
        <v>11.8</v>
      </c>
      <c r="P94" s="294" t="str">
        <f>IFERROR(四半期_セグメント情報!P94/10,"-")</f>
        <v>-</v>
      </c>
      <c r="Q94" s="294" t="str">
        <f>IFERROR(四半期_セグメント情報!Q94/10,"-")</f>
        <v>-</v>
      </c>
      <c r="R94" s="294" t="str">
        <f>IFERROR(四半期_セグメント情報!R94/10,"-")</f>
        <v>-</v>
      </c>
      <c r="S94" s="294" t="str">
        <f>IFERROR(四半期_セグメント情報!S94/10,"-")</f>
        <v>-</v>
      </c>
      <c r="T94" s="294" t="str">
        <f>IFERROR(四半期_セグメント情報!T94/10,"-")</f>
        <v>-</v>
      </c>
      <c r="U94" s="294" t="str">
        <f>IFERROR(四半期_セグメント情報!U94/10,"-")</f>
        <v>-</v>
      </c>
      <c r="V94" s="294" t="str">
        <f>IFERROR(四半期_セグメント情報!V94/10,"-")</f>
        <v>-</v>
      </c>
      <c r="W94" s="242" t="str">
        <f>IFERROR(四半期_セグメント情報!W94/10,"-")</f>
        <v>-</v>
      </c>
    </row>
    <row r="95" spans="2:23" ht="18" customHeight="1" x14ac:dyDescent="0.35">
      <c r="B95" s="225" t="s">
        <v>307</v>
      </c>
      <c r="C95" s="288"/>
      <c r="D95" s="294" t="str">
        <f>IFERROR(四半期_セグメント情報!D95/10,"-")</f>
        <v>-</v>
      </c>
      <c r="E95" s="294">
        <f>IFERROR(四半期_セグメント情報!E95/10,"-")</f>
        <v>0</v>
      </c>
      <c r="F95" s="294">
        <f>IFERROR(四半期_セグメント情報!F95/10,"-")</f>
        <v>0.3</v>
      </c>
      <c r="G95" s="294">
        <f>IFERROR(四半期_セグメント情報!G95/10,"-")</f>
        <v>0.9</v>
      </c>
      <c r="H95" s="294">
        <f>IFERROR(四半期_セグメント情報!H95/10,"-")</f>
        <v>0.4</v>
      </c>
      <c r="I95" s="294">
        <f>IFERROR(四半期_セグメント情報!I95/10,"-")</f>
        <v>0.8</v>
      </c>
      <c r="J95" s="294">
        <f>IFERROR(四半期_セグメント情報!J95/10,"-")</f>
        <v>1.3</v>
      </c>
      <c r="K95" s="294">
        <f>IFERROR(四半期_セグメント情報!K95/10,"-")</f>
        <v>1.7</v>
      </c>
      <c r="L95" s="294">
        <f>IFERROR(四半期_セグメント情報!L95/10,"-")</f>
        <v>0.4</v>
      </c>
      <c r="M95" s="294">
        <f>IFERROR(四半期_セグメント情報!M95/10,"-")</f>
        <v>0.8</v>
      </c>
      <c r="N95" s="294">
        <f>IFERROR(四半期_セグメント情報!N95/10,"-")</f>
        <v>1.3</v>
      </c>
      <c r="O95" s="294">
        <f>IFERROR(四半期_セグメント情報!O95/10,"-")</f>
        <v>1.7</v>
      </c>
      <c r="P95" s="294" t="str">
        <f>IFERROR(四半期_セグメント情報!P95/10,"-")</f>
        <v>-</v>
      </c>
      <c r="Q95" s="294" t="str">
        <f>IFERROR(四半期_セグメント情報!Q95/10,"-")</f>
        <v>-</v>
      </c>
      <c r="R95" s="294" t="str">
        <f>IFERROR(四半期_セグメント情報!R95/10,"-")</f>
        <v>-</v>
      </c>
      <c r="S95" s="294" t="str">
        <f>IFERROR(四半期_セグメント情報!S95/10,"-")</f>
        <v>-</v>
      </c>
      <c r="T95" s="294" t="str">
        <f>IFERROR(四半期_セグメント情報!T95/10,"-")</f>
        <v>-</v>
      </c>
      <c r="U95" s="294" t="str">
        <f>IFERROR(四半期_セグメント情報!U95/10,"-")</f>
        <v>-</v>
      </c>
      <c r="V95" s="294" t="str">
        <f>IFERROR(四半期_セグメント情報!V95/10,"-")</f>
        <v>-</v>
      </c>
      <c r="W95" s="242" t="str">
        <f>IFERROR(四半期_セグメント情報!W95/10,"-")</f>
        <v>-</v>
      </c>
    </row>
    <row r="96" spans="2:23" ht="18" customHeight="1" x14ac:dyDescent="0.35">
      <c r="B96" s="225" t="s">
        <v>308</v>
      </c>
      <c r="C96" s="288"/>
      <c r="D96" s="294" t="str">
        <f>IFERROR(四半期_セグメント情報!D96/10,"-")</f>
        <v>-</v>
      </c>
      <c r="E96" s="294" t="str">
        <f>IFERROR(四半期_セグメント情報!E96/10,"-")</f>
        <v>-</v>
      </c>
      <c r="F96" s="294" t="str">
        <f>IFERROR(四半期_セグメント情報!F96/10,"-")</f>
        <v>-</v>
      </c>
      <c r="G96" s="294" t="str">
        <f>IFERROR(四半期_セグメント情報!G96/10,"-")</f>
        <v>-</v>
      </c>
      <c r="H96" s="294" t="str">
        <f>IFERROR(四半期_セグメント情報!H96/10,"-")</f>
        <v>-</v>
      </c>
      <c r="I96" s="294" t="str">
        <f>IFERROR(四半期_セグメント情報!I96/10,"-")</f>
        <v>-</v>
      </c>
      <c r="J96" s="294">
        <f>IFERROR(四半期_セグメント情報!J96/10,"-")</f>
        <v>0</v>
      </c>
      <c r="K96" s="294">
        <f>IFERROR(四半期_セグメント情報!K96/10,"-")</f>
        <v>0.1</v>
      </c>
      <c r="L96" s="294">
        <f>IFERROR(四半期_セグメント情報!L96/10,"-")</f>
        <v>0.3</v>
      </c>
      <c r="M96" s="294">
        <f>IFERROR(四半期_セグメント情報!M96/10,"-")</f>
        <v>0.9</v>
      </c>
      <c r="N96" s="294">
        <f>IFERROR(四半期_セグメント情報!N96/10,"-")</f>
        <v>1.5</v>
      </c>
      <c r="O96" s="294">
        <f>IFERROR(四半期_セグメント情報!O96/10,"-")</f>
        <v>2.1</v>
      </c>
      <c r="P96" s="294" t="str">
        <f>IFERROR(四半期_セグメント情報!P96/10,"-")</f>
        <v>-</v>
      </c>
      <c r="Q96" s="294" t="str">
        <f>IFERROR(四半期_セグメント情報!Q96/10,"-")</f>
        <v>-</v>
      </c>
      <c r="R96" s="294" t="str">
        <f>IFERROR(四半期_セグメント情報!R96/10,"-")</f>
        <v>-</v>
      </c>
      <c r="S96" s="294" t="str">
        <f>IFERROR(四半期_セグメント情報!S96/10,"-")</f>
        <v>-</v>
      </c>
      <c r="T96" s="294" t="str">
        <f>IFERROR(四半期_セグメント情報!T96/10,"-")</f>
        <v>-</v>
      </c>
      <c r="U96" s="294" t="str">
        <f>IFERROR(四半期_セグメント情報!U96/10,"-")</f>
        <v>-</v>
      </c>
      <c r="V96" s="294" t="str">
        <f>IFERROR(四半期_セグメント情報!V96/10,"-")</f>
        <v>-</v>
      </c>
      <c r="W96" s="242" t="str">
        <f>IFERROR(四半期_セグメント情報!W96/10,"-")</f>
        <v>-</v>
      </c>
    </row>
    <row r="97" spans="2:23" ht="18" customHeight="1" x14ac:dyDescent="0.35">
      <c r="B97" s="225" t="s">
        <v>549</v>
      </c>
      <c r="C97" s="288"/>
      <c r="D97" s="294" t="str">
        <f>IFERROR(四半期_セグメント情報!D97/10,"-")</f>
        <v>-</v>
      </c>
      <c r="E97" s="294" t="str">
        <f>IFERROR(四半期_セグメント情報!E97/10,"-")</f>
        <v>-</v>
      </c>
      <c r="F97" s="294" t="str">
        <f>IFERROR(四半期_セグメント情報!F97/10,"-")</f>
        <v>-</v>
      </c>
      <c r="G97" s="294" t="str">
        <f>IFERROR(四半期_セグメント情報!G97/10,"-")</f>
        <v>-</v>
      </c>
      <c r="H97" s="294" t="str">
        <f>IFERROR(四半期_セグメント情報!H97/10,"-")</f>
        <v>-</v>
      </c>
      <c r="I97" s="294" t="str">
        <f>IFERROR(四半期_セグメント情報!I97/10,"-")</f>
        <v>-</v>
      </c>
      <c r="J97" s="294" t="str">
        <f>IFERROR(四半期_セグメント情報!J97/10,"-")</f>
        <v>-</v>
      </c>
      <c r="K97" s="294" t="str">
        <f>IFERROR(四半期_セグメント情報!K97/10,"-")</f>
        <v>-</v>
      </c>
      <c r="L97" s="294">
        <f>IFERROR(四半期_セグメント情報!L97/10,"-")</f>
        <v>0</v>
      </c>
      <c r="M97" s="294">
        <f>IFERROR(四半期_セグメント情報!M97/10,"-")</f>
        <v>0.9</v>
      </c>
      <c r="N97" s="294">
        <f>IFERROR(四半期_セグメント情報!N97/10,"-")</f>
        <v>1.8</v>
      </c>
      <c r="O97" s="294">
        <f>IFERROR(四半期_セグメント情報!O97/10,"-")</f>
        <v>2.7</v>
      </c>
      <c r="P97" s="294" t="str">
        <f>IFERROR(四半期_セグメント情報!P97/10,"-")</f>
        <v>-</v>
      </c>
      <c r="Q97" s="294" t="str">
        <f>IFERROR(四半期_セグメント情報!Q97/10,"-")</f>
        <v>-</v>
      </c>
      <c r="R97" s="294" t="str">
        <f>IFERROR(四半期_セグメント情報!R97/10,"-")</f>
        <v>-</v>
      </c>
      <c r="S97" s="294" t="str">
        <f>IFERROR(四半期_セグメント情報!S97/10,"-")</f>
        <v>-</v>
      </c>
      <c r="T97" s="294" t="str">
        <f>IFERROR(四半期_セグメント情報!T97/10,"-")</f>
        <v>-</v>
      </c>
      <c r="U97" s="294" t="str">
        <f>IFERROR(四半期_セグメント情報!U97/10,"-")</f>
        <v>-</v>
      </c>
      <c r="V97" s="294" t="str">
        <f>IFERROR(四半期_セグメント情報!V97/10,"-")</f>
        <v>-</v>
      </c>
      <c r="W97" s="242" t="str">
        <f>IFERROR(四半期_セグメント情報!W97/10,"-")</f>
        <v>-</v>
      </c>
    </row>
    <row r="98" spans="2:23" ht="18" customHeight="1" x14ac:dyDescent="0.35">
      <c r="B98" s="232" t="s">
        <v>515</v>
      </c>
      <c r="C98" s="233"/>
      <c r="D98" s="234"/>
      <c r="E98" s="234"/>
      <c r="F98" s="234"/>
      <c r="G98" s="234"/>
      <c r="H98" s="234"/>
      <c r="I98" s="234"/>
      <c r="J98" s="234"/>
      <c r="K98" s="234"/>
      <c r="L98" s="234"/>
      <c r="M98" s="234"/>
      <c r="N98" s="234"/>
      <c r="O98" s="234"/>
      <c r="P98" s="234"/>
      <c r="Q98" s="234"/>
      <c r="R98" s="234"/>
      <c r="S98" s="234"/>
      <c r="T98" s="234"/>
      <c r="U98" s="234"/>
      <c r="V98" s="234"/>
      <c r="W98" s="235"/>
    </row>
    <row r="99" spans="2:23" ht="18" customHeight="1" x14ac:dyDescent="0.35">
      <c r="B99" s="228" t="s">
        <v>550</v>
      </c>
      <c r="C99" s="229" t="s">
        <v>303</v>
      </c>
      <c r="D99" s="230">
        <f>四半期_セグメント情報!D99</f>
        <v>20</v>
      </c>
      <c r="E99" s="230">
        <f>四半期_セグメント情報!E99</f>
        <v>20</v>
      </c>
      <c r="F99" s="230">
        <f>四半期_セグメント情報!F99</f>
        <v>20</v>
      </c>
      <c r="G99" s="230">
        <f>四半期_セグメント情報!G99</f>
        <v>66</v>
      </c>
      <c r="H99" s="230">
        <f>四半期_セグメント情報!H99</f>
        <v>67</v>
      </c>
      <c r="I99" s="230">
        <f>四半期_セグメント情報!I99</f>
        <v>67</v>
      </c>
      <c r="J99" s="230">
        <f>四半期_セグメント情報!J99</f>
        <v>66</v>
      </c>
      <c r="K99" s="230">
        <f>四半期_セグメント情報!K99</f>
        <v>66</v>
      </c>
      <c r="L99" s="230">
        <f>四半期_セグメント情報!L99</f>
        <v>68</v>
      </c>
      <c r="M99" s="230">
        <f>四半期_セグメント情報!M99</f>
        <v>68</v>
      </c>
      <c r="N99" s="230">
        <f>四半期_セグメント情報!N99</f>
        <v>68</v>
      </c>
      <c r="O99" s="230">
        <f>四半期_セグメント情報!O99</f>
        <v>68</v>
      </c>
      <c r="P99" s="230">
        <f>四半期_セグメント情報!P99</f>
        <v>67</v>
      </c>
      <c r="Q99" s="230">
        <f>四半期_セグメント情報!Q99</f>
        <v>67</v>
      </c>
      <c r="R99" s="230">
        <f>四半期_セグメント情報!R99</f>
        <v>67</v>
      </c>
      <c r="S99" s="230">
        <f>四半期_セグメント情報!S99</f>
        <v>67</v>
      </c>
      <c r="T99" s="230">
        <f>四半期_セグメント情報!T99</f>
        <v>67</v>
      </c>
      <c r="U99" s="230">
        <f>四半期_セグメント情報!U99</f>
        <v>67</v>
      </c>
      <c r="V99" s="230">
        <f>四半期_セグメント情報!V99</f>
        <v>67</v>
      </c>
      <c r="W99" s="231">
        <f>四半期_セグメント情報!W99</f>
        <v>0</v>
      </c>
    </row>
    <row r="100" spans="2:23" ht="18" customHeight="1" x14ac:dyDescent="0.35">
      <c r="B100" s="193" t="s">
        <v>348</v>
      </c>
      <c r="C100" s="244"/>
      <c r="D100" s="244"/>
      <c r="E100" s="244"/>
      <c r="F100" s="244"/>
      <c r="G100" s="244"/>
      <c r="H100" s="244"/>
      <c r="I100" s="244"/>
      <c r="J100" s="244"/>
      <c r="K100" s="244"/>
      <c r="P100" s="192"/>
      <c r="Q100" s="192"/>
      <c r="R100" s="192"/>
      <c r="S100" s="192"/>
      <c r="T100" s="192"/>
      <c r="U100" s="192"/>
      <c r="V100" s="192"/>
      <c r="W100" s="192"/>
    </row>
    <row r="101" spans="2:23" ht="18" customHeight="1" x14ac:dyDescent="0.35">
      <c r="B101" s="193" t="s">
        <v>350</v>
      </c>
      <c r="C101" s="214"/>
      <c r="D101" s="215"/>
      <c r="E101" s="215"/>
      <c r="F101" s="215"/>
      <c r="G101" s="215"/>
      <c r="H101" s="215"/>
      <c r="I101" s="215"/>
      <c r="J101" s="215"/>
      <c r="K101" s="215"/>
      <c r="P101" s="192"/>
      <c r="Q101" s="192"/>
      <c r="R101" s="192"/>
      <c r="S101" s="192"/>
      <c r="T101" s="192"/>
      <c r="U101" s="192"/>
      <c r="V101" s="192"/>
      <c r="W101" s="192"/>
    </row>
    <row r="102" spans="2:23" ht="18" customHeight="1" x14ac:dyDescent="0.35">
      <c r="B102" s="193" t="s">
        <v>532</v>
      </c>
      <c r="C102" s="214"/>
      <c r="D102" s="215"/>
      <c r="E102" s="215"/>
      <c r="F102" s="215"/>
      <c r="G102" s="215"/>
      <c r="H102" s="215"/>
      <c r="I102" s="215"/>
      <c r="J102" s="215"/>
      <c r="K102" s="215"/>
      <c r="P102" s="192"/>
      <c r="Q102" s="192"/>
      <c r="R102" s="192"/>
      <c r="S102" s="192"/>
      <c r="T102" s="192"/>
      <c r="U102" s="192"/>
      <c r="V102" s="192"/>
      <c r="W102" s="192"/>
    </row>
    <row r="103" spans="2:23" ht="18" customHeight="1" x14ac:dyDescent="0.35">
      <c r="B103" s="193" t="s">
        <v>485</v>
      </c>
      <c r="C103" s="214"/>
      <c r="D103" s="215"/>
      <c r="E103" s="215"/>
      <c r="F103" s="215"/>
      <c r="G103" s="215"/>
      <c r="H103" s="215"/>
      <c r="I103" s="215"/>
      <c r="J103" s="215"/>
      <c r="K103" s="215"/>
      <c r="P103" s="192"/>
      <c r="Q103" s="192"/>
      <c r="R103" s="192"/>
      <c r="S103" s="192"/>
      <c r="T103" s="192"/>
      <c r="U103" s="192"/>
      <c r="V103" s="192"/>
      <c r="W103" s="192"/>
    </row>
    <row r="104" spans="2:23" ht="18" customHeight="1" x14ac:dyDescent="0.35">
      <c r="B104" s="193" t="s">
        <v>533</v>
      </c>
      <c r="C104" s="214"/>
      <c r="D104" s="215"/>
      <c r="E104" s="215"/>
      <c r="F104" s="215"/>
      <c r="G104" s="215"/>
      <c r="H104" s="215"/>
      <c r="I104" s="215"/>
      <c r="J104" s="215"/>
      <c r="K104" s="215"/>
      <c r="P104" s="192"/>
      <c r="Q104" s="192"/>
      <c r="R104" s="192"/>
      <c r="S104" s="192"/>
      <c r="T104" s="192"/>
      <c r="U104" s="192"/>
      <c r="V104" s="192"/>
      <c r="W104" s="192"/>
    </row>
    <row r="105" spans="2:23" ht="18" customHeight="1" x14ac:dyDescent="0.35">
      <c r="B105" s="193" t="s">
        <v>534</v>
      </c>
      <c r="C105" s="214"/>
      <c r="D105" s="215"/>
      <c r="E105" s="215"/>
      <c r="F105" s="215"/>
      <c r="G105" s="215"/>
      <c r="H105" s="215"/>
      <c r="I105" s="215"/>
      <c r="J105" s="215"/>
      <c r="K105" s="215"/>
      <c r="P105" s="192"/>
      <c r="Q105" s="192"/>
      <c r="R105" s="192"/>
      <c r="S105" s="192"/>
      <c r="T105" s="192"/>
      <c r="U105" s="192"/>
      <c r="V105" s="192"/>
      <c r="W105" s="192"/>
    </row>
    <row r="106" spans="2:23" ht="18" customHeight="1" x14ac:dyDescent="0.35">
      <c r="B106" s="193" t="s">
        <v>535</v>
      </c>
      <c r="C106" s="213"/>
      <c r="D106" s="213"/>
      <c r="E106" s="213"/>
      <c r="F106" s="213"/>
      <c r="G106" s="213"/>
      <c r="H106" s="213"/>
      <c r="I106" s="213"/>
      <c r="J106" s="213"/>
      <c r="K106" s="213"/>
      <c r="P106" s="192"/>
      <c r="Q106" s="192"/>
      <c r="R106" s="192"/>
      <c r="S106" s="192"/>
      <c r="T106" s="192"/>
      <c r="U106" s="192"/>
      <c r="V106" s="192"/>
      <c r="W106" s="192"/>
    </row>
    <row r="107" spans="2:23" ht="18" customHeight="1" x14ac:dyDescent="0.35">
      <c r="B107" s="193" t="s">
        <v>351</v>
      </c>
      <c r="C107" s="214"/>
      <c r="D107" s="215"/>
      <c r="E107" s="215"/>
      <c r="F107" s="215"/>
      <c r="G107" s="215"/>
      <c r="H107" s="215"/>
      <c r="I107" s="215"/>
      <c r="J107" s="215"/>
      <c r="K107" s="215"/>
      <c r="P107" s="192"/>
      <c r="Q107" s="192"/>
      <c r="R107" s="192"/>
      <c r="S107" s="192"/>
      <c r="T107" s="192"/>
      <c r="U107" s="192"/>
      <c r="V107" s="192"/>
      <c r="W107" s="192"/>
    </row>
    <row r="108" spans="2:23" ht="18" customHeight="1" x14ac:dyDescent="0.35">
      <c r="B108" s="193" t="s">
        <v>352</v>
      </c>
      <c r="C108" s="214"/>
      <c r="D108" s="215"/>
      <c r="E108" s="215"/>
      <c r="F108" s="215"/>
      <c r="G108" s="215"/>
      <c r="H108" s="215"/>
      <c r="I108" s="215"/>
      <c r="J108" s="215"/>
      <c r="K108" s="215"/>
      <c r="P108" s="192"/>
      <c r="Q108" s="192"/>
      <c r="R108" s="192"/>
      <c r="S108" s="192"/>
      <c r="T108" s="192"/>
      <c r="U108" s="192"/>
      <c r="V108" s="192"/>
      <c r="W108" s="192"/>
    </row>
    <row r="109" spans="2:23" ht="18" customHeight="1" x14ac:dyDescent="0.35">
      <c r="B109" s="193" t="s">
        <v>536</v>
      </c>
      <c r="C109" s="214"/>
      <c r="D109" s="215"/>
      <c r="E109" s="215"/>
      <c r="F109" s="215"/>
      <c r="G109" s="215"/>
      <c r="H109" s="215"/>
      <c r="I109" s="215"/>
      <c r="J109" s="215"/>
      <c r="K109" s="215"/>
      <c r="P109" s="192"/>
      <c r="Q109" s="192"/>
      <c r="R109" s="192"/>
      <c r="S109" s="192"/>
      <c r="T109" s="192"/>
      <c r="U109" s="192"/>
      <c r="V109" s="192"/>
      <c r="W109" s="192"/>
    </row>
    <row r="110" spans="2:23" ht="18" customHeight="1" x14ac:dyDescent="0.35">
      <c r="B110" s="193" t="s">
        <v>537</v>
      </c>
      <c r="C110" s="214"/>
      <c r="D110" s="215"/>
      <c r="E110" s="215"/>
      <c r="F110" s="215"/>
      <c r="G110" s="215"/>
      <c r="H110" s="215"/>
      <c r="I110" s="215"/>
      <c r="J110" s="215"/>
      <c r="K110" s="215"/>
      <c r="P110" s="192"/>
      <c r="Q110" s="192"/>
      <c r="R110" s="192"/>
      <c r="S110" s="192"/>
      <c r="T110" s="192"/>
      <c r="U110" s="192"/>
      <c r="V110" s="192"/>
      <c r="W110" s="192"/>
    </row>
    <row r="111" spans="2:23" ht="18" customHeight="1" x14ac:dyDescent="0.35">
      <c r="B111" s="193" t="s">
        <v>491</v>
      </c>
      <c r="C111" s="214"/>
      <c r="D111" s="215"/>
      <c r="E111" s="215"/>
      <c r="F111" s="215"/>
      <c r="G111" s="215"/>
      <c r="H111" s="215"/>
      <c r="I111" s="215"/>
      <c r="J111" s="215"/>
      <c r="K111" s="215"/>
      <c r="P111" s="192"/>
      <c r="Q111" s="192"/>
      <c r="R111" s="192"/>
      <c r="S111" s="192"/>
      <c r="T111" s="192"/>
      <c r="U111" s="192"/>
      <c r="V111" s="192"/>
      <c r="W111" s="192"/>
    </row>
    <row r="112" spans="2:23" ht="18" customHeight="1" x14ac:dyDescent="0.35">
      <c r="B112" s="193" t="s">
        <v>563</v>
      </c>
      <c r="P112" s="192"/>
      <c r="Q112" s="192"/>
      <c r="R112" s="192"/>
      <c r="S112" s="192"/>
      <c r="T112" s="192"/>
      <c r="U112" s="192"/>
      <c r="V112" s="192"/>
      <c r="W112" s="192"/>
    </row>
    <row r="113" spans="2:23" ht="18" customHeight="1" x14ac:dyDescent="0.35">
      <c r="B113" s="132" t="s">
        <v>463</v>
      </c>
    </row>
    <row r="114" spans="2:23" ht="18" customHeight="1" x14ac:dyDescent="0.35">
      <c r="B114" s="321" t="s">
        <v>464</v>
      </c>
      <c r="C114" s="321"/>
      <c r="D114" s="321"/>
      <c r="E114" s="321"/>
      <c r="F114" s="321"/>
      <c r="G114" s="321"/>
      <c r="H114" s="321"/>
      <c r="I114" s="321"/>
      <c r="J114" s="321"/>
      <c r="K114" s="321"/>
      <c r="L114" s="321"/>
      <c r="M114" s="321"/>
      <c r="N114" s="321"/>
      <c r="O114" s="321"/>
      <c r="P114" s="321"/>
      <c r="Q114" s="321"/>
      <c r="R114" s="321"/>
      <c r="S114" s="321"/>
      <c r="T114" s="321"/>
      <c r="U114" s="321"/>
      <c r="V114" s="321"/>
      <c r="W114" s="321"/>
    </row>
    <row r="115" spans="2:23" ht="18" customHeight="1" x14ac:dyDescent="0.35">
      <c r="B115" s="321"/>
      <c r="C115" s="321"/>
      <c r="D115" s="321"/>
      <c r="E115" s="321"/>
      <c r="F115" s="321"/>
      <c r="G115" s="321"/>
      <c r="H115" s="321"/>
      <c r="I115" s="321"/>
      <c r="J115" s="321"/>
      <c r="K115" s="321"/>
      <c r="L115" s="321"/>
      <c r="M115" s="321"/>
      <c r="N115" s="321"/>
      <c r="O115" s="321"/>
      <c r="P115" s="321"/>
      <c r="Q115" s="321"/>
      <c r="R115" s="321"/>
      <c r="S115" s="321"/>
      <c r="T115" s="321"/>
      <c r="U115" s="321"/>
      <c r="V115" s="321"/>
      <c r="W115" s="321"/>
    </row>
  </sheetData>
  <mergeCells count="1">
    <mergeCell ref="B114:W115"/>
  </mergeCells>
  <phoneticPr fontId="3"/>
  <printOptions horizontalCentered="1"/>
  <pageMargins left="0.70866141732283472" right="0.70866141732283472" top="0.74803149606299213" bottom="0.74803149606299213" header="0.31496062992125984" footer="0.31496062992125984"/>
  <pageSetup paperSize="9" scale="44" fitToHeight="4" orientation="portrait" horizontalDpi="300" verticalDpi="300" r:id="rId1"/>
  <rowBreaks count="1" manualBreakCount="1">
    <brk id="52" min="1"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E8D52-1488-4BA0-9CED-8F6D9C2BDDB3}">
  <sheetPr>
    <tabColor theme="7"/>
    <pageSetUpPr fitToPage="1"/>
  </sheetPr>
  <dimension ref="B2:N186"/>
  <sheetViews>
    <sheetView showGridLines="0" tabSelected="1" zoomScaleNormal="100" workbookViewId="0">
      <pane xSplit="3" ySplit="6" topLeftCell="H7" activePane="bottomRight" state="frozen"/>
      <selection pane="topRight" activeCell="D1" sqref="D1"/>
      <selection pane="bottomLeft" activeCell="A7" sqref="A7"/>
      <selection pane="bottomRight"/>
    </sheetView>
  </sheetViews>
  <sheetFormatPr defaultColWidth="8.78515625" defaultRowHeight="13" x14ac:dyDescent="0.35"/>
  <cols>
    <col min="1" max="1" width="8.78515625" style="2"/>
    <col min="2" max="2" width="35.78515625" style="2" customWidth="1"/>
    <col min="3" max="3" width="7.640625" style="3" bestFit="1" customWidth="1"/>
    <col min="4" max="13" width="10.78515625" style="2" customWidth="1"/>
    <col min="14" max="14" width="4.2109375" style="2" customWidth="1"/>
    <col min="15" max="16384" width="8.78515625" style="2"/>
  </cols>
  <sheetData>
    <row r="2" spans="2:13" ht="48" customHeight="1" x14ac:dyDescent="0.35"/>
    <row r="3" spans="2:13" ht="18.5" x14ac:dyDescent="0.35">
      <c r="B3" s="4" t="s">
        <v>0</v>
      </c>
      <c r="K3" s="1"/>
      <c r="L3" s="1"/>
      <c r="M3" s="1" t="s">
        <v>565</v>
      </c>
    </row>
    <row r="4" spans="2:13" ht="18" customHeight="1" x14ac:dyDescent="0.35">
      <c r="B4" s="5"/>
      <c r="K4" s="1"/>
      <c r="L4" s="1"/>
      <c r="M4" s="1" t="s">
        <v>1</v>
      </c>
    </row>
    <row r="5" spans="2:13" ht="18" customHeight="1" x14ac:dyDescent="0.35">
      <c r="B5" s="31" t="s">
        <v>390</v>
      </c>
      <c r="C5" s="77"/>
      <c r="D5" s="6" t="s">
        <v>2</v>
      </c>
      <c r="E5" s="6" t="s">
        <v>3</v>
      </c>
      <c r="F5" s="6" t="s">
        <v>4</v>
      </c>
      <c r="G5" s="6" t="s">
        <v>5</v>
      </c>
      <c r="H5" s="6" t="s">
        <v>6</v>
      </c>
      <c r="I5" s="6" t="s">
        <v>7</v>
      </c>
      <c r="J5" s="6" t="s">
        <v>8</v>
      </c>
      <c r="K5" s="6" t="s">
        <v>9</v>
      </c>
      <c r="L5" s="6" t="s">
        <v>54</v>
      </c>
      <c r="M5" s="7" t="s">
        <v>353</v>
      </c>
    </row>
    <row r="6" spans="2:13" ht="18" customHeight="1" thickBot="1" x14ac:dyDescent="0.4">
      <c r="B6" s="78"/>
      <c r="C6" s="79"/>
      <c r="D6" s="8"/>
      <c r="E6" s="8"/>
      <c r="F6" s="8"/>
      <c r="G6" s="8"/>
      <c r="H6" s="8"/>
      <c r="I6" s="8"/>
      <c r="J6" s="8"/>
      <c r="K6" s="8"/>
      <c r="L6" s="8"/>
      <c r="M6" s="9" t="s">
        <v>567</v>
      </c>
    </row>
    <row r="7" spans="2:13" ht="18" customHeight="1" thickTop="1" x14ac:dyDescent="0.35">
      <c r="B7" s="10" t="s">
        <v>10</v>
      </c>
      <c r="C7" s="11"/>
      <c r="D7" s="12"/>
      <c r="E7" s="12"/>
      <c r="F7" s="12"/>
      <c r="G7" s="12"/>
      <c r="H7" s="12"/>
      <c r="I7" s="12"/>
      <c r="J7" s="12"/>
      <c r="K7" s="12"/>
      <c r="L7" s="12"/>
      <c r="M7" s="13"/>
    </row>
    <row r="8" spans="2:13" ht="18" customHeight="1" x14ac:dyDescent="0.35">
      <c r="B8" s="53" t="s">
        <v>11</v>
      </c>
      <c r="C8" s="11"/>
      <c r="D8" s="12">
        <v>65413</v>
      </c>
      <c r="E8" s="12">
        <v>74329</v>
      </c>
      <c r="F8" s="12">
        <v>84251</v>
      </c>
      <c r="G8" s="12">
        <v>95719</v>
      </c>
      <c r="H8" s="12">
        <v>106182</v>
      </c>
      <c r="I8" s="12">
        <v>117239</v>
      </c>
      <c r="J8" s="12">
        <v>131088</v>
      </c>
      <c r="K8" s="12">
        <v>135139</v>
      </c>
      <c r="L8" s="12">
        <v>137435</v>
      </c>
      <c r="M8" s="13">
        <v>140740</v>
      </c>
    </row>
    <row r="9" spans="2:13" ht="18" customHeight="1" x14ac:dyDescent="0.35">
      <c r="B9" s="53" t="s">
        <v>12</v>
      </c>
      <c r="C9" s="11"/>
      <c r="D9" s="12">
        <v>54246</v>
      </c>
      <c r="E9" s="12">
        <v>61347</v>
      </c>
      <c r="F9" s="12">
        <v>69094</v>
      </c>
      <c r="G9" s="12">
        <v>78718</v>
      </c>
      <c r="H9" s="12">
        <v>87321</v>
      </c>
      <c r="I9" s="12">
        <v>96775</v>
      </c>
      <c r="J9" s="12">
        <v>109335</v>
      </c>
      <c r="K9" s="12">
        <v>113205</v>
      </c>
      <c r="L9" s="12">
        <v>115034</v>
      </c>
      <c r="M9" s="13" t="s">
        <v>57</v>
      </c>
    </row>
    <row r="10" spans="2:13" ht="18" customHeight="1" x14ac:dyDescent="0.35">
      <c r="B10" s="53" t="s">
        <v>13</v>
      </c>
      <c r="C10" s="11"/>
      <c r="D10" s="12">
        <v>11166</v>
      </c>
      <c r="E10" s="12">
        <v>12981</v>
      </c>
      <c r="F10" s="12">
        <v>15156</v>
      </c>
      <c r="G10" s="12">
        <v>17001</v>
      </c>
      <c r="H10" s="12">
        <v>18860</v>
      </c>
      <c r="I10" s="12">
        <v>20464</v>
      </c>
      <c r="J10" s="12">
        <v>21752</v>
      </c>
      <c r="K10" s="12">
        <v>21934</v>
      </c>
      <c r="L10" s="12">
        <v>22400</v>
      </c>
      <c r="M10" s="13" t="s">
        <v>57</v>
      </c>
    </row>
    <row r="11" spans="2:13" ht="18" customHeight="1" x14ac:dyDescent="0.35">
      <c r="B11" s="53" t="s">
        <v>14</v>
      </c>
      <c r="C11" s="11"/>
      <c r="D11" s="12">
        <v>7512</v>
      </c>
      <c r="E11" s="12">
        <v>8792</v>
      </c>
      <c r="F11" s="12">
        <v>10126</v>
      </c>
      <c r="G11" s="12">
        <v>11535</v>
      </c>
      <c r="H11" s="12">
        <v>12798</v>
      </c>
      <c r="I11" s="12">
        <v>14144</v>
      </c>
      <c r="J11" s="12">
        <v>15426</v>
      </c>
      <c r="K11" s="12">
        <v>16416</v>
      </c>
      <c r="L11" s="12">
        <v>15383</v>
      </c>
      <c r="M11" s="13" t="s">
        <v>57</v>
      </c>
    </row>
    <row r="12" spans="2:13" ht="18" customHeight="1" x14ac:dyDescent="0.35">
      <c r="B12" s="57" t="s">
        <v>15</v>
      </c>
      <c r="C12" s="252"/>
      <c r="D12" s="253">
        <v>4380</v>
      </c>
      <c r="E12" s="253">
        <v>4738</v>
      </c>
      <c r="F12" s="253">
        <v>5018</v>
      </c>
      <c r="G12" s="253">
        <v>5292</v>
      </c>
      <c r="H12" s="253">
        <v>5769</v>
      </c>
      <c r="I12" s="253">
        <v>6237</v>
      </c>
      <c r="J12" s="253">
        <v>6552</v>
      </c>
      <c r="K12" s="253">
        <v>6832</v>
      </c>
      <c r="L12" s="253">
        <v>6388</v>
      </c>
      <c r="M12" s="15" t="s">
        <v>57</v>
      </c>
    </row>
    <row r="13" spans="2:13" ht="18" customHeight="1" x14ac:dyDescent="0.35">
      <c r="B13" s="57" t="s">
        <v>16</v>
      </c>
      <c r="C13" s="252"/>
      <c r="D13" s="253">
        <v>146</v>
      </c>
      <c r="E13" s="253">
        <v>400</v>
      </c>
      <c r="F13" s="253">
        <v>742</v>
      </c>
      <c r="G13" s="253">
        <v>1070</v>
      </c>
      <c r="H13" s="253">
        <v>1286</v>
      </c>
      <c r="I13" s="253">
        <v>1400</v>
      </c>
      <c r="J13" s="253">
        <v>1733</v>
      </c>
      <c r="K13" s="253">
        <v>1823</v>
      </c>
      <c r="L13" s="253">
        <v>1656</v>
      </c>
      <c r="M13" s="15" t="s">
        <v>57</v>
      </c>
    </row>
    <row r="14" spans="2:13" ht="18" customHeight="1" x14ac:dyDescent="0.35">
      <c r="B14" s="57" t="s">
        <v>17</v>
      </c>
      <c r="C14" s="252"/>
      <c r="D14" s="253">
        <v>426</v>
      </c>
      <c r="E14" s="253">
        <v>507</v>
      </c>
      <c r="F14" s="253">
        <v>593</v>
      </c>
      <c r="G14" s="253">
        <v>585</v>
      </c>
      <c r="H14" s="253">
        <v>538</v>
      </c>
      <c r="I14" s="253">
        <v>551</v>
      </c>
      <c r="J14" s="253">
        <v>607</v>
      </c>
      <c r="K14" s="253">
        <v>701</v>
      </c>
      <c r="L14" s="253">
        <v>708</v>
      </c>
      <c r="M14" s="15" t="s">
        <v>57</v>
      </c>
    </row>
    <row r="15" spans="2:13" ht="18" customHeight="1" x14ac:dyDescent="0.35">
      <c r="B15" s="57" t="s">
        <v>18</v>
      </c>
      <c r="C15" s="252"/>
      <c r="D15" s="253">
        <v>277</v>
      </c>
      <c r="E15" s="253">
        <v>378</v>
      </c>
      <c r="F15" s="253">
        <v>518</v>
      </c>
      <c r="G15" s="253">
        <v>872</v>
      </c>
      <c r="H15" s="253">
        <v>1060</v>
      </c>
      <c r="I15" s="253">
        <v>1141</v>
      </c>
      <c r="J15" s="253">
        <v>1448</v>
      </c>
      <c r="K15" s="253">
        <v>1565</v>
      </c>
      <c r="L15" s="253">
        <v>1452</v>
      </c>
      <c r="M15" s="15" t="s">
        <v>57</v>
      </c>
    </row>
    <row r="16" spans="2:13" ht="18" customHeight="1" x14ac:dyDescent="0.35">
      <c r="B16" s="57" t="s">
        <v>19</v>
      </c>
      <c r="C16" s="252"/>
      <c r="D16" s="253">
        <v>563</v>
      </c>
      <c r="E16" s="253">
        <v>569</v>
      </c>
      <c r="F16" s="253">
        <v>659</v>
      </c>
      <c r="G16" s="253">
        <v>813</v>
      </c>
      <c r="H16" s="253">
        <v>847</v>
      </c>
      <c r="I16" s="253">
        <v>877</v>
      </c>
      <c r="J16" s="253">
        <v>890</v>
      </c>
      <c r="K16" s="253">
        <v>749</v>
      </c>
      <c r="L16" s="253">
        <v>597</v>
      </c>
      <c r="M16" s="15" t="s">
        <v>57</v>
      </c>
    </row>
    <row r="17" spans="2:14" ht="18" customHeight="1" x14ac:dyDescent="0.35">
      <c r="B17" s="57" t="s">
        <v>20</v>
      </c>
      <c r="C17" s="252"/>
      <c r="D17" s="253">
        <v>1717</v>
      </c>
      <c r="E17" s="253">
        <v>2197</v>
      </c>
      <c r="F17" s="253">
        <v>2593</v>
      </c>
      <c r="G17" s="253">
        <v>2901</v>
      </c>
      <c r="H17" s="253">
        <v>3295</v>
      </c>
      <c r="I17" s="253">
        <v>3936</v>
      </c>
      <c r="J17" s="253">
        <v>4193</v>
      </c>
      <c r="K17" s="253">
        <v>4744</v>
      </c>
      <c r="L17" s="253">
        <v>4579</v>
      </c>
      <c r="M17" s="15" t="s">
        <v>57</v>
      </c>
    </row>
    <row r="18" spans="2:14" ht="18" customHeight="1" x14ac:dyDescent="0.35">
      <c r="B18" s="53" t="s">
        <v>21</v>
      </c>
      <c r="C18" s="11"/>
      <c r="D18" s="12">
        <v>3654</v>
      </c>
      <c r="E18" s="12">
        <v>4188</v>
      </c>
      <c r="F18" s="12">
        <v>5030</v>
      </c>
      <c r="G18" s="12">
        <v>5465</v>
      </c>
      <c r="H18" s="12">
        <v>6062</v>
      </c>
      <c r="I18" s="12">
        <v>6319</v>
      </c>
      <c r="J18" s="12">
        <v>6325</v>
      </c>
      <c r="K18" s="12">
        <v>5517</v>
      </c>
      <c r="L18" s="12">
        <v>7017</v>
      </c>
      <c r="M18" s="13">
        <v>6720</v>
      </c>
    </row>
    <row r="19" spans="2:14" ht="18" customHeight="1" x14ac:dyDescent="0.35">
      <c r="B19" s="53" t="s">
        <v>22</v>
      </c>
      <c r="C19" s="11"/>
      <c r="D19" s="12">
        <v>70</v>
      </c>
      <c r="E19" s="12">
        <v>75</v>
      </c>
      <c r="F19" s="12">
        <v>126</v>
      </c>
      <c r="G19" s="12">
        <v>144</v>
      </c>
      <c r="H19" s="12">
        <v>366</v>
      </c>
      <c r="I19" s="12">
        <v>396</v>
      </c>
      <c r="J19" s="12">
        <v>953</v>
      </c>
      <c r="K19" s="12">
        <v>579</v>
      </c>
      <c r="L19" s="12">
        <v>245</v>
      </c>
      <c r="M19" s="13" t="s">
        <v>57</v>
      </c>
      <c r="N19" s="16"/>
    </row>
    <row r="20" spans="2:14" ht="18" customHeight="1" x14ac:dyDescent="0.35">
      <c r="B20" s="57" t="s">
        <v>23</v>
      </c>
      <c r="C20" s="252"/>
      <c r="D20" s="253">
        <v>0</v>
      </c>
      <c r="E20" s="253">
        <v>0</v>
      </c>
      <c r="F20" s="253">
        <v>4</v>
      </c>
      <c r="G20" s="253">
        <v>17</v>
      </c>
      <c r="H20" s="253">
        <v>16</v>
      </c>
      <c r="I20" s="253">
        <v>16</v>
      </c>
      <c r="J20" s="253">
        <v>15</v>
      </c>
      <c r="K20" s="253">
        <v>15</v>
      </c>
      <c r="L20" s="253">
        <v>17</v>
      </c>
      <c r="M20" s="15" t="s">
        <v>57</v>
      </c>
    </row>
    <row r="21" spans="2:14" ht="18" customHeight="1" x14ac:dyDescent="0.35">
      <c r="B21" s="57" t="s">
        <v>24</v>
      </c>
      <c r="C21" s="252"/>
      <c r="D21" s="253">
        <v>2</v>
      </c>
      <c r="E21" s="253">
        <v>1</v>
      </c>
      <c r="F21" s="253">
        <v>1</v>
      </c>
      <c r="G21" s="253">
        <v>1</v>
      </c>
      <c r="H21" s="253">
        <v>3</v>
      </c>
      <c r="I21" s="253">
        <v>5</v>
      </c>
      <c r="J21" s="253">
        <v>0</v>
      </c>
      <c r="K21" s="253">
        <v>2</v>
      </c>
      <c r="L21" s="253">
        <v>8</v>
      </c>
      <c r="M21" s="15" t="s">
        <v>57</v>
      </c>
    </row>
    <row r="22" spans="2:14" ht="18" customHeight="1" x14ac:dyDescent="0.35">
      <c r="B22" s="57" t="s">
        <v>25</v>
      </c>
      <c r="C22" s="252"/>
      <c r="D22" s="253">
        <v>23</v>
      </c>
      <c r="E22" s="253">
        <v>41</v>
      </c>
      <c r="F22" s="253">
        <v>42</v>
      </c>
      <c r="G22" s="253">
        <v>37</v>
      </c>
      <c r="H22" s="253">
        <v>91</v>
      </c>
      <c r="I22" s="253">
        <v>100</v>
      </c>
      <c r="J22" s="253">
        <v>46</v>
      </c>
      <c r="K22" s="253">
        <v>16</v>
      </c>
      <c r="L22" s="253">
        <v>9</v>
      </c>
      <c r="M22" s="15" t="s">
        <v>57</v>
      </c>
    </row>
    <row r="23" spans="2:14" ht="18" customHeight="1" x14ac:dyDescent="0.35">
      <c r="B23" s="57" t="s">
        <v>26</v>
      </c>
      <c r="C23" s="252"/>
      <c r="D23" s="253">
        <v>30</v>
      </c>
      <c r="E23" s="253">
        <v>13</v>
      </c>
      <c r="F23" s="253">
        <v>46</v>
      </c>
      <c r="G23" s="253">
        <v>63</v>
      </c>
      <c r="H23" s="253">
        <v>217</v>
      </c>
      <c r="I23" s="253">
        <v>165</v>
      </c>
      <c r="J23" s="253">
        <v>803</v>
      </c>
      <c r="K23" s="253">
        <v>408</v>
      </c>
      <c r="L23" s="253">
        <v>135</v>
      </c>
      <c r="M23" s="15" t="s">
        <v>57</v>
      </c>
    </row>
    <row r="24" spans="2:14" ht="18" customHeight="1" x14ac:dyDescent="0.35">
      <c r="B24" s="57" t="s">
        <v>20</v>
      </c>
      <c r="C24" s="252"/>
      <c r="D24" s="253">
        <v>13</v>
      </c>
      <c r="E24" s="253">
        <v>18</v>
      </c>
      <c r="F24" s="253">
        <v>31</v>
      </c>
      <c r="G24" s="253">
        <v>23</v>
      </c>
      <c r="H24" s="253">
        <v>37</v>
      </c>
      <c r="I24" s="253">
        <v>108</v>
      </c>
      <c r="J24" s="253">
        <v>87</v>
      </c>
      <c r="K24" s="253">
        <v>136</v>
      </c>
      <c r="L24" s="253">
        <v>74</v>
      </c>
      <c r="M24" s="15" t="s">
        <v>57</v>
      </c>
    </row>
    <row r="25" spans="2:14" ht="18" customHeight="1" x14ac:dyDescent="0.35">
      <c r="B25" s="53" t="s">
        <v>27</v>
      </c>
      <c r="C25" s="11"/>
      <c r="D25" s="12">
        <v>98</v>
      </c>
      <c r="E25" s="12">
        <v>100</v>
      </c>
      <c r="F25" s="12">
        <v>146</v>
      </c>
      <c r="G25" s="12">
        <v>235</v>
      </c>
      <c r="H25" s="12">
        <v>353</v>
      </c>
      <c r="I25" s="12">
        <v>419</v>
      </c>
      <c r="J25" s="12">
        <v>532</v>
      </c>
      <c r="K25" s="12">
        <v>532</v>
      </c>
      <c r="L25" s="12">
        <v>536</v>
      </c>
      <c r="M25" s="13" t="s">
        <v>57</v>
      </c>
    </row>
    <row r="26" spans="2:14" ht="18" customHeight="1" x14ac:dyDescent="0.35">
      <c r="B26" s="57" t="s">
        <v>28</v>
      </c>
      <c r="C26" s="252"/>
      <c r="D26" s="253">
        <v>46</v>
      </c>
      <c r="E26" s="253">
        <v>61</v>
      </c>
      <c r="F26" s="253">
        <v>99</v>
      </c>
      <c r="G26" s="253">
        <v>160</v>
      </c>
      <c r="H26" s="253">
        <v>215</v>
      </c>
      <c r="I26" s="253">
        <v>237</v>
      </c>
      <c r="J26" s="253">
        <v>272</v>
      </c>
      <c r="K26" s="253">
        <v>288</v>
      </c>
      <c r="L26" s="253">
        <v>287</v>
      </c>
      <c r="M26" s="15" t="s">
        <v>57</v>
      </c>
    </row>
    <row r="27" spans="2:14" ht="18" customHeight="1" x14ac:dyDescent="0.35">
      <c r="B27" s="57" t="s">
        <v>29</v>
      </c>
      <c r="C27" s="252"/>
      <c r="D27" s="253" t="s">
        <v>57</v>
      </c>
      <c r="E27" s="253">
        <v>9</v>
      </c>
      <c r="F27" s="253">
        <v>7</v>
      </c>
      <c r="G27" s="253">
        <v>0</v>
      </c>
      <c r="H27" s="253">
        <v>0</v>
      </c>
      <c r="I27" s="253">
        <v>0</v>
      </c>
      <c r="J27" s="253">
        <v>50</v>
      </c>
      <c r="K27" s="253">
        <v>18</v>
      </c>
      <c r="L27" s="253">
        <v>10</v>
      </c>
      <c r="M27" s="15" t="s">
        <v>57</v>
      </c>
    </row>
    <row r="28" spans="2:14" ht="18" customHeight="1" x14ac:dyDescent="0.35">
      <c r="B28" s="57" t="s">
        <v>30</v>
      </c>
      <c r="C28" s="252"/>
      <c r="D28" s="253" t="s">
        <v>57</v>
      </c>
      <c r="E28" s="253">
        <v>14</v>
      </c>
      <c r="F28" s="253">
        <v>12</v>
      </c>
      <c r="G28" s="253">
        <v>24</v>
      </c>
      <c r="H28" s="253">
        <v>69</v>
      </c>
      <c r="I28" s="253">
        <v>108</v>
      </c>
      <c r="J28" s="253">
        <v>43</v>
      </c>
      <c r="K28" s="253">
        <v>18</v>
      </c>
      <c r="L28" s="253">
        <v>21</v>
      </c>
      <c r="M28" s="15" t="s">
        <v>57</v>
      </c>
    </row>
    <row r="29" spans="2:14" ht="18" customHeight="1" x14ac:dyDescent="0.35">
      <c r="B29" s="57" t="s">
        <v>20</v>
      </c>
      <c r="C29" s="252"/>
      <c r="D29" s="253">
        <v>52</v>
      </c>
      <c r="E29" s="253">
        <v>15</v>
      </c>
      <c r="F29" s="253">
        <v>26</v>
      </c>
      <c r="G29" s="253">
        <v>49</v>
      </c>
      <c r="H29" s="253">
        <v>68</v>
      </c>
      <c r="I29" s="253">
        <v>72</v>
      </c>
      <c r="J29" s="253">
        <v>166</v>
      </c>
      <c r="K29" s="253">
        <v>207</v>
      </c>
      <c r="L29" s="253">
        <v>217</v>
      </c>
      <c r="M29" s="15" t="s">
        <v>57</v>
      </c>
    </row>
    <row r="30" spans="2:14" ht="18" customHeight="1" x14ac:dyDescent="0.35">
      <c r="B30" s="53" t="s">
        <v>32</v>
      </c>
      <c r="C30" s="11"/>
      <c r="D30" s="12">
        <v>3626</v>
      </c>
      <c r="E30" s="12">
        <v>4164</v>
      </c>
      <c r="F30" s="12">
        <v>5011</v>
      </c>
      <c r="G30" s="12">
        <v>5374</v>
      </c>
      <c r="H30" s="12">
        <v>6075</v>
      </c>
      <c r="I30" s="12">
        <v>6297</v>
      </c>
      <c r="J30" s="12">
        <v>6747</v>
      </c>
      <c r="K30" s="12">
        <v>5564</v>
      </c>
      <c r="L30" s="12">
        <v>6726</v>
      </c>
      <c r="M30" s="13">
        <v>6670</v>
      </c>
    </row>
    <row r="31" spans="2:14" ht="18" customHeight="1" x14ac:dyDescent="0.35">
      <c r="B31" s="53" t="s">
        <v>33</v>
      </c>
      <c r="C31" s="11"/>
      <c r="D31" s="12">
        <v>26</v>
      </c>
      <c r="E31" s="12">
        <v>2</v>
      </c>
      <c r="F31" s="12">
        <v>191</v>
      </c>
      <c r="G31" s="12">
        <v>2681</v>
      </c>
      <c r="H31" s="12">
        <v>94</v>
      </c>
      <c r="I31" s="12">
        <v>401</v>
      </c>
      <c r="J31" s="12">
        <v>297</v>
      </c>
      <c r="K31" s="12">
        <v>2828</v>
      </c>
      <c r="L31" s="12" t="s">
        <v>57</v>
      </c>
      <c r="M31" s="13" t="s">
        <v>57</v>
      </c>
      <c r="N31" s="16"/>
    </row>
    <row r="32" spans="2:14" ht="18" customHeight="1" x14ac:dyDescent="0.35">
      <c r="B32" s="57" t="s">
        <v>26</v>
      </c>
      <c r="C32" s="252"/>
      <c r="D32" s="253" t="s">
        <v>57</v>
      </c>
      <c r="E32" s="253" t="s">
        <v>57</v>
      </c>
      <c r="F32" s="253">
        <v>173</v>
      </c>
      <c r="G32" s="253">
        <v>464</v>
      </c>
      <c r="H32" s="253">
        <v>93</v>
      </c>
      <c r="I32" s="253">
        <v>195</v>
      </c>
      <c r="J32" s="253">
        <v>297</v>
      </c>
      <c r="K32" s="253" t="s">
        <v>57</v>
      </c>
      <c r="L32" s="253" t="s">
        <v>57</v>
      </c>
      <c r="M32" s="15" t="s">
        <v>57</v>
      </c>
    </row>
    <row r="33" spans="2:13" ht="18" customHeight="1" x14ac:dyDescent="0.35">
      <c r="B33" s="57" t="s">
        <v>34</v>
      </c>
      <c r="C33" s="252"/>
      <c r="D33" s="253">
        <v>8</v>
      </c>
      <c r="E33" s="253">
        <v>1</v>
      </c>
      <c r="F33" s="253">
        <v>17</v>
      </c>
      <c r="G33" s="253">
        <v>2202</v>
      </c>
      <c r="H33" s="253">
        <v>1</v>
      </c>
      <c r="I33" s="253">
        <v>3</v>
      </c>
      <c r="J33" s="253" t="s">
        <v>57</v>
      </c>
      <c r="K33" s="253" t="s">
        <v>57</v>
      </c>
      <c r="L33" s="253" t="s">
        <v>57</v>
      </c>
      <c r="M33" s="15" t="s">
        <v>57</v>
      </c>
    </row>
    <row r="34" spans="2:13" ht="18" customHeight="1" x14ac:dyDescent="0.35">
      <c r="B34" s="57" t="s">
        <v>35</v>
      </c>
      <c r="C34" s="252"/>
      <c r="D34" s="253" t="s">
        <v>57</v>
      </c>
      <c r="E34" s="253" t="s">
        <v>57</v>
      </c>
      <c r="F34" s="253" t="s">
        <v>57</v>
      </c>
      <c r="G34" s="253" t="s">
        <v>57</v>
      </c>
      <c r="H34" s="253" t="s">
        <v>57</v>
      </c>
      <c r="I34" s="253">
        <v>202</v>
      </c>
      <c r="J34" s="253" t="s">
        <v>57</v>
      </c>
      <c r="K34" s="253" t="s">
        <v>57</v>
      </c>
      <c r="L34" s="253" t="s">
        <v>57</v>
      </c>
      <c r="M34" s="15" t="s">
        <v>57</v>
      </c>
    </row>
    <row r="35" spans="2:13" ht="18" customHeight="1" x14ac:dyDescent="0.35">
      <c r="B35" s="57" t="s">
        <v>36</v>
      </c>
      <c r="C35" s="252"/>
      <c r="D35" s="253" t="s">
        <v>57</v>
      </c>
      <c r="E35" s="253">
        <v>0</v>
      </c>
      <c r="F35" s="253" t="s">
        <v>57</v>
      </c>
      <c r="G35" s="253">
        <v>14</v>
      </c>
      <c r="H35" s="253" t="s">
        <v>57</v>
      </c>
      <c r="I35" s="253" t="s">
        <v>57</v>
      </c>
      <c r="J35" s="253" t="s">
        <v>57</v>
      </c>
      <c r="K35" s="253">
        <v>2828</v>
      </c>
      <c r="L35" s="253" t="s">
        <v>57</v>
      </c>
      <c r="M35" s="15" t="s">
        <v>57</v>
      </c>
    </row>
    <row r="36" spans="2:13" ht="18" customHeight="1" x14ac:dyDescent="0.35">
      <c r="B36" s="57" t="s">
        <v>20</v>
      </c>
      <c r="C36" s="252"/>
      <c r="D36" s="253">
        <v>18</v>
      </c>
      <c r="E36" s="253" t="s">
        <v>57</v>
      </c>
      <c r="F36" s="253" t="s">
        <v>57</v>
      </c>
      <c r="G36" s="253" t="s">
        <v>57</v>
      </c>
      <c r="H36" s="253" t="s">
        <v>57</v>
      </c>
      <c r="I36" s="253" t="s">
        <v>57</v>
      </c>
      <c r="J36" s="253" t="s">
        <v>57</v>
      </c>
      <c r="K36" s="253" t="s">
        <v>57</v>
      </c>
      <c r="L36" s="253" t="s">
        <v>57</v>
      </c>
      <c r="M36" s="15" t="s">
        <v>57</v>
      </c>
    </row>
    <row r="37" spans="2:13" ht="18" customHeight="1" x14ac:dyDescent="0.35">
      <c r="B37" s="53" t="s">
        <v>37</v>
      </c>
      <c r="C37" s="11"/>
      <c r="D37" s="12">
        <v>12</v>
      </c>
      <c r="E37" s="12">
        <v>66</v>
      </c>
      <c r="F37" s="12">
        <v>248</v>
      </c>
      <c r="G37" s="12">
        <v>1090</v>
      </c>
      <c r="H37" s="12">
        <v>816</v>
      </c>
      <c r="I37" s="12">
        <v>1057</v>
      </c>
      <c r="J37" s="12">
        <v>1626</v>
      </c>
      <c r="K37" s="12">
        <v>4251</v>
      </c>
      <c r="L37" s="12">
        <v>272</v>
      </c>
      <c r="M37" s="13" t="s">
        <v>57</v>
      </c>
    </row>
    <row r="38" spans="2:13" ht="18" customHeight="1" x14ac:dyDescent="0.35">
      <c r="B38" s="57" t="s">
        <v>38</v>
      </c>
      <c r="C38" s="252"/>
      <c r="D38" s="253" t="s">
        <v>57</v>
      </c>
      <c r="E38" s="253" t="s">
        <v>57</v>
      </c>
      <c r="F38" s="253">
        <v>173</v>
      </c>
      <c r="G38" s="253">
        <v>464</v>
      </c>
      <c r="H38" s="253">
        <v>93</v>
      </c>
      <c r="I38" s="253">
        <v>195</v>
      </c>
      <c r="J38" s="253">
        <v>297</v>
      </c>
      <c r="K38" s="253" t="s">
        <v>57</v>
      </c>
      <c r="L38" s="253" t="s">
        <v>57</v>
      </c>
      <c r="M38" s="15" t="s">
        <v>57</v>
      </c>
    </row>
    <row r="39" spans="2:13" ht="18" customHeight="1" x14ac:dyDescent="0.35">
      <c r="B39" s="57" t="s">
        <v>39</v>
      </c>
      <c r="C39" s="252"/>
      <c r="D39" s="253" t="s">
        <v>57</v>
      </c>
      <c r="E39" s="253" t="s">
        <v>57</v>
      </c>
      <c r="F39" s="253">
        <v>56</v>
      </c>
      <c r="G39" s="253">
        <v>466</v>
      </c>
      <c r="H39" s="253">
        <v>643</v>
      </c>
      <c r="I39" s="253">
        <v>813</v>
      </c>
      <c r="J39" s="253">
        <v>664</v>
      </c>
      <c r="K39" s="253">
        <v>3015</v>
      </c>
      <c r="L39" s="253">
        <v>272</v>
      </c>
      <c r="M39" s="15" t="s">
        <v>57</v>
      </c>
    </row>
    <row r="40" spans="2:13" ht="18" customHeight="1" x14ac:dyDescent="0.35">
      <c r="B40" s="57" t="s">
        <v>30</v>
      </c>
      <c r="C40" s="252"/>
      <c r="D40" s="253" t="s">
        <v>57</v>
      </c>
      <c r="E40" s="253" t="s">
        <v>57</v>
      </c>
      <c r="F40" s="253" t="s">
        <v>57</v>
      </c>
      <c r="G40" s="253" t="s">
        <v>57</v>
      </c>
      <c r="H40" s="253" t="s">
        <v>57</v>
      </c>
      <c r="I40" s="253" t="s">
        <v>57</v>
      </c>
      <c r="J40" s="253">
        <v>44</v>
      </c>
      <c r="K40" s="253" t="s">
        <v>57</v>
      </c>
      <c r="L40" s="253" t="s">
        <v>57</v>
      </c>
      <c r="M40" s="15" t="s">
        <v>57</v>
      </c>
    </row>
    <row r="41" spans="2:13" ht="18" customHeight="1" x14ac:dyDescent="0.35">
      <c r="B41" s="57" t="s">
        <v>31</v>
      </c>
      <c r="C41" s="252"/>
      <c r="D41" s="253" t="s">
        <v>57</v>
      </c>
      <c r="E41" s="253" t="s">
        <v>57</v>
      </c>
      <c r="F41" s="253" t="s">
        <v>57</v>
      </c>
      <c r="G41" s="253" t="s">
        <v>57</v>
      </c>
      <c r="H41" s="253" t="s">
        <v>57</v>
      </c>
      <c r="I41" s="253" t="s">
        <v>57</v>
      </c>
      <c r="J41" s="253">
        <v>505</v>
      </c>
      <c r="K41" s="253" t="s">
        <v>57</v>
      </c>
      <c r="L41" s="253" t="s">
        <v>57</v>
      </c>
      <c r="M41" s="15" t="s">
        <v>57</v>
      </c>
    </row>
    <row r="42" spans="2:13" ht="18" customHeight="1" x14ac:dyDescent="0.35">
      <c r="B42" s="57" t="s">
        <v>40</v>
      </c>
      <c r="C42" s="252"/>
      <c r="D42" s="253" t="s">
        <v>57</v>
      </c>
      <c r="E42" s="253" t="s">
        <v>57</v>
      </c>
      <c r="F42" s="253" t="s">
        <v>57</v>
      </c>
      <c r="G42" s="253" t="s">
        <v>57</v>
      </c>
      <c r="H42" s="253" t="s">
        <v>57</v>
      </c>
      <c r="I42" s="253" t="s">
        <v>57</v>
      </c>
      <c r="J42" s="253" t="s">
        <v>57</v>
      </c>
      <c r="K42" s="253">
        <v>181</v>
      </c>
      <c r="L42" s="253" t="s">
        <v>57</v>
      </c>
      <c r="M42" s="15" t="s">
        <v>57</v>
      </c>
    </row>
    <row r="43" spans="2:13" ht="18" customHeight="1" x14ac:dyDescent="0.35">
      <c r="B43" s="57" t="s">
        <v>41</v>
      </c>
      <c r="C43" s="252"/>
      <c r="D43" s="253" t="s">
        <v>57</v>
      </c>
      <c r="E43" s="253" t="s">
        <v>57</v>
      </c>
      <c r="F43" s="253" t="s">
        <v>57</v>
      </c>
      <c r="G43" s="253" t="s">
        <v>57</v>
      </c>
      <c r="H43" s="253" t="s">
        <v>57</v>
      </c>
      <c r="I43" s="253" t="s">
        <v>57</v>
      </c>
      <c r="J43" s="253" t="s">
        <v>57</v>
      </c>
      <c r="K43" s="253">
        <v>216</v>
      </c>
      <c r="L43" s="253" t="s">
        <v>57</v>
      </c>
      <c r="M43" s="15" t="s">
        <v>57</v>
      </c>
    </row>
    <row r="44" spans="2:13" ht="18" customHeight="1" x14ac:dyDescent="0.35">
      <c r="B44" s="57" t="s">
        <v>42</v>
      </c>
      <c r="C44" s="252"/>
      <c r="D44" s="253" t="s">
        <v>57</v>
      </c>
      <c r="E44" s="253" t="s">
        <v>57</v>
      </c>
      <c r="F44" s="253" t="s">
        <v>57</v>
      </c>
      <c r="G44" s="253" t="s">
        <v>57</v>
      </c>
      <c r="H44" s="253" t="s">
        <v>57</v>
      </c>
      <c r="I44" s="253">
        <v>36</v>
      </c>
      <c r="J44" s="253" t="s">
        <v>57</v>
      </c>
      <c r="K44" s="253">
        <v>197</v>
      </c>
      <c r="L44" s="253" t="s">
        <v>57</v>
      </c>
      <c r="M44" s="15" t="s">
        <v>57</v>
      </c>
    </row>
    <row r="45" spans="2:13" ht="18" customHeight="1" x14ac:dyDescent="0.35">
      <c r="B45" s="57" t="s">
        <v>20</v>
      </c>
      <c r="C45" s="252"/>
      <c r="D45" s="253">
        <v>12</v>
      </c>
      <c r="E45" s="253">
        <v>66</v>
      </c>
      <c r="F45" s="253">
        <v>17</v>
      </c>
      <c r="G45" s="253">
        <v>158</v>
      </c>
      <c r="H45" s="253">
        <v>79</v>
      </c>
      <c r="I45" s="253">
        <v>11</v>
      </c>
      <c r="J45" s="253">
        <v>115</v>
      </c>
      <c r="K45" s="253">
        <v>640</v>
      </c>
      <c r="L45" s="253" t="s">
        <v>57</v>
      </c>
      <c r="M45" s="15" t="s">
        <v>57</v>
      </c>
    </row>
    <row r="46" spans="2:13" ht="18" customHeight="1" x14ac:dyDescent="0.35">
      <c r="B46" s="53" t="s">
        <v>43</v>
      </c>
      <c r="C46" s="11"/>
      <c r="D46" s="12">
        <v>3639</v>
      </c>
      <c r="E46" s="12">
        <v>4100</v>
      </c>
      <c r="F46" s="12">
        <v>4954</v>
      </c>
      <c r="G46" s="12">
        <v>6965</v>
      </c>
      <c r="H46" s="12">
        <v>5354</v>
      </c>
      <c r="I46" s="12">
        <v>5641</v>
      </c>
      <c r="J46" s="12">
        <v>5418</v>
      </c>
      <c r="K46" s="12">
        <v>4141</v>
      </c>
      <c r="L46" s="12">
        <v>6454</v>
      </c>
      <c r="M46" s="13" t="s">
        <v>57</v>
      </c>
    </row>
    <row r="47" spans="2:13" ht="18" customHeight="1" x14ac:dyDescent="0.35">
      <c r="B47" s="53" t="s">
        <v>44</v>
      </c>
      <c r="C47" s="11"/>
      <c r="D47" s="12">
        <v>1166</v>
      </c>
      <c r="E47" s="12">
        <v>1390</v>
      </c>
      <c r="F47" s="12">
        <v>1447</v>
      </c>
      <c r="G47" s="12">
        <v>2226</v>
      </c>
      <c r="H47" s="12">
        <v>1815</v>
      </c>
      <c r="I47" s="12">
        <v>2138</v>
      </c>
      <c r="J47" s="12">
        <v>2245</v>
      </c>
      <c r="K47" s="12">
        <v>1884</v>
      </c>
      <c r="L47" s="12">
        <v>2493</v>
      </c>
      <c r="M47" s="13" t="s">
        <v>57</v>
      </c>
    </row>
    <row r="48" spans="2:13" ht="18" customHeight="1" x14ac:dyDescent="0.35">
      <c r="B48" s="55" t="s">
        <v>45</v>
      </c>
      <c r="C48" s="19"/>
      <c r="D48" s="20">
        <v>2473</v>
      </c>
      <c r="E48" s="20">
        <v>2710</v>
      </c>
      <c r="F48" s="20">
        <v>3506</v>
      </c>
      <c r="G48" s="20">
        <v>4739</v>
      </c>
      <c r="H48" s="20">
        <v>3538</v>
      </c>
      <c r="I48" s="20">
        <v>3502</v>
      </c>
      <c r="J48" s="20">
        <v>3172</v>
      </c>
      <c r="K48" s="20">
        <v>2257</v>
      </c>
      <c r="L48" s="20">
        <v>3960</v>
      </c>
      <c r="M48" s="21">
        <v>4050</v>
      </c>
    </row>
    <row r="49" spans="2:13" ht="18" customHeight="1" x14ac:dyDescent="0.35">
      <c r="B49" s="41" t="s">
        <v>46</v>
      </c>
      <c r="C49" s="23"/>
      <c r="D49" s="24"/>
      <c r="E49" s="24"/>
      <c r="F49" s="24"/>
      <c r="G49" s="24"/>
      <c r="H49" s="24"/>
      <c r="I49" s="24"/>
      <c r="J49" s="24"/>
      <c r="K49" s="24"/>
      <c r="L49" s="24"/>
      <c r="M49" s="25"/>
    </row>
    <row r="50" spans="2:13" ht="18" customHeight="1" x14ac:dyDescent="0.35">
      <c r="B50" s="53" t="s">
        <v>401</v>
      </c>
      <c r="C50" s="11"/>
      <c r="D50" s="12">
        <v>4233</v>
      </c>
      <c r="E50" s="12">
        <v>5195</v>
      </c>
      <c r="F50" s="12">
        <v>6544</v>
      </c>
      <c r="G50" s="12">
        <v>7416</v>
      </c>
      <c r="H50" s="12">
        <v>8402</v>
      </c>
      <c r="I50" s="12">
        <v>8917</v>
      </c>
      <c r="J50" s="12">
        <v>9462</v>
      </c>
      <c r="K50" s="12">
        <v>8856</v>
      </c>
      <c r="L50" s="12">
        <v>10127</v>
      </c>
      <c r="M50" s="13">
        <v>9720</v>
      </c>
    </row>
    <row r="51" spans="2:13" ht="18" customHeight="1" x14ac:dyDescent="0.35">
      <c r="B51" s="53" t="s">
        <v>47</v>
      </c>
      <c r="C51" s="11"/>
      <c r="D51" s="12">
        <v>579</v>
      </c>
      <c r="E51" s="12">
        <v>1006</v>
      </c>
      <c r="F51" s="12">
        <v>1513</v>
      </c>
      <c r="G51" s="12">
        <v>1950</v>
      </c>
      <c r="H51" s="12">
        <v>2339</v>
      </c>
      <c r="I51" s="12">
        <v>2597</v>
      </c>
      <c r="J51" s="12">
        <v>3136</v>
      </c>
      <c r="K51" s="12">
        <v>3338</v>
      </c>
      <c r="L51" s="12">
        <v>3109</v>
      </c>
      <c r="M51" s="13">
        <v>3000</v>
      </c>
    </row>
    <row r="52" spans="2:13" ht="18" customHeight="1" x14ac:dyDescent="0.35">
      <c r="B52" s="57" t="s">
        <v>402</v>
      </c>
      <c r="C52" s="252"/>
      <c r="D52" s="253">
        <v>432</v>
      </c>
      <c r="E52" s="253">
        <v>605</v>
      </c>
      <c r="F52" s="253">
        <v>770</v>
      </c>
      <c r="G52" s="253">
        <v>880</v>
      </c>
      <c r="H52" s="253">
        <v>1052</v>
      </c>
      <c r="I52" s="253">
        <v>1197</v>
      </c>
      <c r="J52" s="253">
        <v>1402</v>
      </c>
      <c r="K52" s="253">
        <v>1515</v>
      </c>
      <c r="L52" s="253">
        <v>1452</v>
      </c>
      <c r="M52" s="15">
        <v>1400</v>
      </c>
    </row>
    <row r="53" spans="2:13" ht="18" customHeight="1" x14ac:dyDescent="0.35">
      <c r="B53" s="57" t="s">
        <v>48</v>
      </c>
      <c r="C53" s="252"/>
      <c r="D53" s="253">
        <v>146</v>
      </c>
      <c r="E53" s="253">
        <v>400</v>
      </c>
      <c r="F53" s="253">
        <v>742</v>
      </c>
      <c r="G53" s="253">
        <v>1070</v>
      </c>
      <c r="H53" s="253">
        <v>1286</v>
      </c>
      <c r="I53" s="253">
        <v>1400</v>
      </c>
      <c r="J53" s="253">
        <v>1733</v>
      </c>
      <c r="K53" s="253">
        <v>1823</v>
      </c>
      <c r="L53" s="253">
        <v>1656</v>
      </c>
      <c r="M53" s="15">
        <v>1600</v>
      </c>
    </row>
    <row r="54" spans="2:13" ht="18" customHeight="1" x14ac:dyDescent="0.35">
      <c r="B54" s="53" t="s">
        <v>49</v>
      </c>
      <c r="C54" s="11"/>
      <c r="D54" s="12">
        <v>927</v>
      </c>
      <c r="E54" s="12">
        <v>6358</v>
      </c>
      <c r="F54" s="12">
        <v>2672</v>
      </c>
      <c r="G54" s="12">
        <v>5899</v>
      </c>
      <c r="H54" s="12">
        <v>4520</v>
      </c>
      <c r="I54" s="12">
        <v>8135</v>
      </c>
      <c r="J54" s="12">
        <v>1752</v>
      </c>
      <c r="K54" s="12">
        <v>2876</v>
      </c>
      <c r="L54" s="12">
        <v>864</v>
      </c>
      <c r="M54" s="13" t="s">
        <v>57</v>
      </c>
    </row>
    <row r="55" spans="2:13" ht="18" customHeight="1" x14ac:dyDescent="0.35">
      <c r="B55" s="57" t="s">
        <v>50</v>
      </c>
      <c r="C55" s="252"/>
      <c r="D55" s="253">
        <v>269</v>
      </c>
      <c r="E55" s="253">
        <v>571</v>
      </c>
      <c r="F55" s="253">
        <v>832</v>
      </c>
      <c r="G55" s="253">
        <v>1359</v>
      </c>
      <c r="H55" s="253">
        <v>1114</v>
      </c>
      <c r="I55" s="253">
        <v>983</v>
      </c>
      <c r="J55" s="253">
        <v>1176</v>
      </c>
      <c r="K55" s="253">
        <v>1552</v>
      </c>
      <c r="L55" s="253">
        <v>864</v>
      </c>
      <c r="M55" s="15" t="s">
        <v>57</v>
      </c>
    </row>
    <row r="56" spans="2:13" ht="18" customHeight="1" x14ac:dyDescent="0.35">
      <c r="B56" s="57" t="s">
        <v>51</v>
      </c>
      <c r="C56" s="252"/>
      <c r="D56" s="253">
        <v>658</v>
      </c>
      <c r="E56" s="253">
        <v>5786</v>
      </c>
      <c r="F56" s="253">
        <v>1840</v>
      </c>
      <c r="G56" s="253">
        <v>4213</v>
      </c>
      <c r="H56" s="253">
        <v>3300</v>
      </c>
      <c r="I56" s="253">
        <v>7151</v>
      </c>
      <c r="J56" s="253">
        <v>172</v>
      </c>
      <c r="K56" s="253">
        <v>1324</v>
      </c>
      <c r="L56" s="253" t="s">
        <v>57</v>
      </c>
      <c r="M56" s="15" t="s">
        <v>57</v>
      </c>
    </row>
    <row r="57" spans="2:13" ht="18" customHeight="1" x14ac:dyDescent="0.35">
      <c r="B57" s="58" t="s">
        <v>52</v>
      </c>
      <c r="C57" s="26"/>
      <c r="D57" s="27" t="s">
        <v>57</v>
      </c>
      <c r="E57" s="27" t="s">
        <v>57</v>
      </c>
      <c r="F57" s="27" t="s">
        <v>57</v>
      </c>
      <c r="G57" s="27">
        <v>326</v>
      </c>
      <c r="H57" s="27">
        <v>105</v>
      </c>
      <c r="I57" s="27" t="s">
        <v>57</v>
      </c>
      <c r="J57" s="27">
        <v>403</v>
      </c>
      <c r="K57" s="27" t="s">
        <v>57</v>
      </c>
      <c r="L57" s="27" t="s">
        <v>57</v>
      </c>
      <c r="M57" s="28" t="s">
        <v>57</v>
      </c>
    </row>
    <row r="58" spans="2:13" s="5" customFormat="1" ht="18" customHeight="1" x14ac:dyDescent="0.35">
      <c r="B58" s="2"/>
      <c r="C58" s="30"/>
      <c r="L58" s="1"/>
      <c r="M58" s="1"/>
    </row>
    <row r="59" spans="2:13" ht="18" customHeight="1" x14ac:dyDescent="0.35">
      <c r="B59" s="31" t="s">
        <v>391</v>
      </c>
      <c r="C59" s="6" t="s">
        <v>53</v>
      </c>
      <c r="D59" s="6" t="s">
        <v>2</v>
      </c>
      <c r="E59" s="6" t="s">
        <v>3</v>
      </c>
      <c r="F59" s="6" t="s">
        <v>4</v>
      </c>
      <c r="G59" s="6" t="s">
        <v>5</v>
      </c>
      <c r="H59" s="6" t="s">
        <v>6</v>
      </c>
      <c r="I59" s="6" t="s">
        <v>7</v>
      </c>
      <c r="J59" s="6" t="s">
        <v>8</v>
      </c>
      <c r="K59" s="6" t="s">
        <v>9</v>
      </c>
      <c r="L59" s="6" t="s">
        <v>54</v>
      </c>
      <c r="M59" s="7" t="s">
        <v>353</v>
      </c>
    </row>
    <row r="60" spans="2:13" ht="18" customHeight="1" thickBot="1" x14ac:dyDescent="0.4">
      <c r="B60" s="32"/>
      <c r="C60" s="8"/>
      <c r="D60" s="8"/>
      <c r="E60" s="8"/>
      <c r="F60" s="8"/>
      <c r="G60" s="8"/>
      <c r="H60" s="8"/>
      <c r="I60" s="8"/>
      <c r="J60" s="8"/>
      <c r="K60" s="8"/>
      <c r="L60" s="8"/>
      <c r="M60" s="9" t="s">
        <v>567</v>
      </c>
    </row>
    <row r="61" spans="2:13" ht="18" customHeight="1" thickTop="1" x14ac:dyDescent="0.35">
      <c r="B61" s="10" t="s">
        <v>55</v>
      </c>
      <c r="C61" s="11"/>
      <c r="D61" s="12"/>
      <c r="E61" s="12"/>
      <c r="F61" s="12"/>
      <c r="G61" s="12"/>
      <c r="H61" s="12"/>
      <c r="I61" s="12"/>
      <c r="J61" s="12"/>
      <c r="K61" s="12"/>
      <c r="L61" s="12"/>
      <c r="M61" s="13"/>
    </row>
    <row r="62" spans="2:13" ht="18" customHeight="1" x14ac:dyDescent="0.35">
      <c r="B62" s="53" t="s">
        <v>11</v>
      </c>
      <c r="C62" s="11"/>
      <c r="D62" s="33">
        <v>3.7143664287531575</v>
      </c>
      <c r="E62" s="33">
        <v>13.629634345471375</v>
      </c>
      <c r="F62" s="33">
        <v>13.34847397051182</v>
      </c>
      <c r="G62" s="33">
        <v>13.612571684341933</v>
      </c>
      <c r="H62" s="33">
        <v>10.930209898572073</v>
      </c>
      <c r="I62" s="33">
        <v>10.413845966857128</v>
      </c>
      <c r="J62" s="33">
        <v>11.812272191367445</v>
      </c>
      <c r="K62" s="33">
        <v>3.0903271979659586</v>
      </c>
      <c r="L62" s="33">
        <v>1.6988582747436531</v>
      </c>
      <c r="M62" s="34">
        <v>2.4044484151984458</v>
      </c>
    </row>
    <row r="63" spans="2:13" ht="18" customHeight="1" x14ac:dyDescent="0.35">
      <c r="B63" s="53" t="s">
        <v>21</v>
      </c>
      <c r="C63" s="11"/>
      <c r="D63" s="33">
        <v>10.366250665599219</v>
      </c>
      <c r="E63" s="33">
        <v>14.616650586061454</v>
      </c>
      <c r="F63" s="33">
        <v>20.09173814547005</v>
      </c>
      <c r="G63" s="33">
        <v>8.6516332721808133</v>
      </c>
      <c r="H63" s="33">
        <v>10.918659259822805</v>
      </c>
      <c r="I63" s="33">
        <v>4.2432559453089214</v>
      </c>
      <c r="J63" s="33">
        <v>9.413069393191531E-2</v>
      </c>
      <c r="K63" s="33">
        <v>-12.781047449912709</v>
      </c>
      <c r="L63" s="33">
        <v>27.193489595742548</v>
      </c>
      <c r="M63" s="34">
        <v>-4.2421163397200923</v>
      </c>
    </row>
    <row r="64" spans="2:13" ht="18" customHeight="1" x14ac:dyDescent="0.35">
      <c r="B64" s="53" t="s">
        <v>32</v>
      </c>
      <c r="C64" s="11"/>
      <c r="D64" s="33">
        <v>9.6031126747408102</v>
      </c>
      <c r="E64" s="33">
        <v>14.844945878053405</v>
      </c>
      <c r="F64" s="33">
        <v>20.329402816973353</v>
      </c>
      <c r="G64" s="33">
        <v>7.2534185013754859</v>
      </c>
      <c r="H64" s="33">
        <v>13.042007717814496</v>
      </c>
      <c r="I64" s="33">
        <v>3.6437522400369904</v>
      </c>
      <c r="J64" s="33">
        <v>7.146956188234399</v>
      </c>
      <c r="K64" s="33">
        <v>-17.528384176291979</v>
      </c>
      <c r="L64" s="33">
        <v>20.880783786019521</v>
      </c>
      <c r="M64" s="34">
        <v>-0.83752961453726904</v>
      </c>
    </row>
    <row r="65" spans="2:13" ht="18" customHeight="1" x14ac:dyDescent="0.35">
      <c r="B65" s="53" t="s">
        <v>58</v>
      </c>
      <c r="C65" s="11"/>
      <c r="D65" s="33">
        <v>24.069666831645907</v>
      </c>
      <c r="E65" s="33">
        <v>9.5908286831938305</v>
      </c>
      <c r="F65" s="33">
        <v>29.385389266847461</v>
      </c>
      <c r="G65" s="33">
        <v>35.149939414529129</v>
      </c>
      <c r="H65" s="33">
        <v>-25.342314567789604</v>
      </c>
      <c r="I65" s="33">
        <v>-1.0160263525618496</v>
      </c>
      <c r="J65" s="33">
        <v>-9.4069414925831101</v>
      </c>
      <c r="K65" s="33">
        <v>-28.84325095032214</v>
      </c>
      <c r="L65" s="33">
        <v>75.43044085923863</v>
      </c>
      <c r="M65" s="34">
        <v>2.2513538994469062</v>
      </c>
    </row>
    <row r="66" spans="2:13" ht="18" customHeight="1" x14ac:dyDescent="0.35">
      <c r="B66" s="53" t="s">
        <v>59</v>
      </c>
      <c r="C66" s="11"/>
      <c r="D66" s="33" t="s">
        <v>57</v>
      </c>
      <c r="E66" s="33">
        <v>22.715437736548605</v>
      </c>
      <c r="F66" s="33">
        <v>25.956031338795537</v>
      </c>
      <c r="G66" s="33">
        <v>13.331313328384265</v>
      </c>
      <c r="H66" s="33">
        <v>13.283859968850553</v>
      </c>
      <c r="I66" s="33">
        <v>6.1337650795507459</v>
      </c>
      <c r="J66" s="33">
        <v>6.1135094298132131</v>
      </c>
      <c r="K66" s="33">
        <v>-6.407505622073451</v>
      </c>
      <c r="L66" s="33">
        <v>14.352177235444707</v>
      </c>
      <c r="M66" s="34">
        <v>-4.0222587690956662</v>
      </c>
    </row>
    <row r="67" spans="2:13" ht="18" customHeight="1" x14ac:dyDescent="0.35">
      <c r="B67" s="22" t="s">
        <v>60</v>
      </c>
      <c r="C67" s="23"/>
      <c r="D67" s="24"/>
      <c r="E67" s="24"/>
      <c r="F67" s="24"/>
      <c r="G67" s="24"/>
      <c r="H67" s="24"/>
      <c r="I67" s="24"/>
      <c r="J67" s="24"/>
      <c r="K67" s="24"/>
      <c r="L67" s="24"/>
      <c r="M67" s="25"/>
    </row>
    <row r="68" spans="2:13" ht="18" customHeight="1" x14ac:dyDescent="0.35">
      <c r="B68" s="53" t="s">
        <v>61</v>
      </c>
      <c r="C68" s="11"/>
      <c r="D68" s="35">
        <v>5.5871777031887611</v>
      </c>
      <c r="E68" s="35">
        <v>5.6357093662877009</v>
      </c>
      <c r="F68" s="35">
        <v>5.970985843675928</v>
      </c>
      <c r="G68" s="35">
        <v>5.7102603571279928</v>
      </c>
      <c r="H68" s="35">
        <v>5.709665774690893</v>
      </c>
      <c r="I68" s="35">
        <v>5.3905752987893605</v>
      </c>
      <c r="J68" s="35">
        <v>4.825632624199196</v>
      </c>
      <c r="K68" s="35">
        <v>4.0826975169643971</v>
      </c>
      <c r="L68" s="35">
        <v>5.1061787020625626</v>
      </c>
      <c r="M68" s="36">
        <v>4.7747619724314339</v>
      </c>
    </row>
    <row r="69" spans="2:13" ht="18" customHeight="1" x14ac:dyDescent="0.35">
      <c r="B69" s="53" t="s">
        <v>62</v>
      </c>
      <c r="C69" s="11"/>
      <c r="D69" s="35">
        <v>5.5435874026836629</v>
      </c>
      <c r="E69" s="35">
        <v>5.602878147929526</v>
      </c>
      <c r="F69" s="35">
        <v>5.9479493457673165</v>
      </c>
      <c r="G69" s="35">
        <v>5.6150291376115824</v>
      </c>
      <c r="H69" s="35">
        <v>5.7219234299656021</v>
      </c>
      <c r="I69" s="35">
        <v>5.3710801314703831</v>
      </c>
      <c r="J69" s="35">
        <v>5.146974265447267</v>
      </c>
      <c r="K69" s="35">
        <v>4.1175471628811948</v>
      </c>
      <c r="L69" s="35">
        <v>4.8941781330556866</v>
      </c>
      <c r="M69" s="36">
        <v>4.7392354696603665</v>
      </c>
    </row>
    <row r="70" spans="2:13" ht="18" customHeight="1" x14ac:dyDescent="0.35">
      <c r="B70" s="53" t="s">
        <v>63</v>
      </c>
      <c r="C70" s="11"/>
      <c r="D70" s="35">
        <v>3.7808292652735322</v>
      </c>
      <c r="E70" s="35">
        <v>3.6464450024652457</v>
      </c>
      <c r="F70" s="35">
        <v>4.1623560473064387</v>
      </c>
      <c r="G70" s="35">
        <v>4.9514077471823805</v>
      </c>
      <c r="H70" s="35">
        <v>3.332371248316822</v>
      </c>
      <c r="I70" s="35">
        <v>2.9874092776904466</v>
      </c>
      <c r="J70" s="35">
        <v>2.4204726205385665</v>
      </c>
      <c r="K70" s="35">
        <v>1.6706995459480627</v>
      </c>
      <c r="L70" s="35">
        <v>2.8819552437570097</v>
      </c>
      <c r="M70" s="36">
        <v>2.8776467244564445</v>
      </c>
    </row>
    <row r="71" spans="2:13" ht="18" customHeight="1" x14ac:dyDescent="0.35">
      <c r="B71" s="53" t="s">
        <v>64</v>
      </c>
      <c r="C71" s="11"/>
      <c r="D71" s="35">
        <v>6.472643621638742</v>
      </c>
      <c r="E71" s="35">
        <v>6.990194942695716</v>
      </c>
      <c r="F71" s="35">
        <v>7.7677023997299424</v>
      </c>
      <c r="G71" s="35">
        <v>7.7484727390143435</v>
      </c>
      <c r="H71" s="35">
        <v>7.9128751450262591</v>
      </c>
      <c r="I71" s="35">
        <v>7.6061405559418898</v>
      </c>
      <c r="J71" s="35">
        <v>7.2184765749688271</v>
      </c>
      <c r="K71" s="35">
        <v>6.5534298573192844</v>
      </c>
      <c r="L71" s="35">
        <v>7.3688041857824782</v>
      </c>
      <c r="M71" s="36">
        <v>6.9063521386954667</v>
      </c>
    </row>
    <row r="72" spans="2:13" ht="18" customHeight="1" x14ac:dyDescent="0.35">
      <c r="B72" s="22" t="s">
        <v>385</v>
      </c>
      <c r="C72" s="23"/>
      <c r="D72" s="24"/>
      <c r="E72" s="24"/>
      <c r="F72" s="24"/>
      <c r="G72" s="24"/>
      <c r="H72" s="24"/>
      <c r="I72" s="24"/>
      <c r="J72" s="24"/>
      <c r="K72" s="24"/>
      <c r="L72" s="24"/>
      <c r="M72" s="25"/>
    </row>
    <row r="73" spans="2:13" ht="18" customHeight="1" x14ac:dyDescent="0.35">
      <c r="B73" s="53" t="s">
        <v>65</v>
      </c>
      <c r="C73" s="11" t="s">
        <v>66</v>
      </c>
      <c r="D73" s="37">
        <v>28.51</v>
      </c>
      <c r="E73" s="37">
        <v>29.53</v>
      </c>
      <c r="F73" s="37">
        <v>37.5</v>
      </c>
      <c r="G73" s="37">
        <v>50.33</v>
      </c>
      <c r="H73" s="37">
        <v>37.51</v>
      </c>
      <c r="I73" s="37">
        <v>37.08</v>
      </c>
      <c r="J73" s="37">
        <v>33.53</v>
      </c>
      <c r="K73" s="37">
        <v>24.11</v>
      </c>
      <c r="L73" s="37">
        <v>42.94</v>
      </c>
      <c r="M73" s="38">
        <v>44.23</v>
      </c>
    </row>
    <row r="74" spans="2:13" ht="18" customHeight="1" x14ac:dyDescent="0.35">
      <c r="B74" s="53" t="s">
        <v>67</v>
      </c>
      <c r="C74" s="11" t="s">
        <v>66</v>
      </c>
      <c r="D74" s="37">
        <v>112.54</v>
      </c>
      <c r="E74" s="37">
        <v>127.15</v>
      </c>
      <c r="F74" s="37">
        <v>148</v>
      </c>
      <c r="G74" s="37">
        <v>177.7</v>
      </c>
      <c r="H74" s="37">
        <v>195.51</v>
      </c>
      <c r="I74" s="37">
        <v>212.96</v>
      </c>
      <c r="J74" s="37">
        <v>227.83</v>
      </c>
      <c r="K74" s="37">
        <v>222.07</v>
      </c>
      <c r="L74" s="37">
        <v>245.81</v>
      </c>
      <c r="M74" s="254" t="s">
        <v>57</v>
      </c>
    </row>
    <row r="75" spans="2:13" ht="18" customHeight="1" x14ac:dyDescent="0.35">
      <c r="B75" s="53" t="s">
        <v>68</v>
      </c>
      <c r="C75" s="11" t="s">
        <v>66</v>
      </c>
      <c r="D75" s="37">
        <v>14.3</v>
      </c>
      <c r="E75" s="37">
        <v>15</v>
      </c>
      <c r="F75" s="37">
        <v>19</v>
      </c>
      <c r="G75" s="37">
        <v>19.5</v>
      </c>
      <c r="H75" s="37">
        <v>19.5</v>
      </c>
      <c r="I75" s="37">
        <v>20</v>
      </c>
      <c r="J75" s="37">
        <v>20</v>
      </c>
      <c r="K75" s="37">
        <v>20</v>
      </c>
      <c r="L75" s="37">
        <v>20</v>
      </c>
      <c r="M75" s="38">
        <v>22</v>
      </c>
    </row>
    <row r="76" spans="2:13" ht="18" customHeight="1" x14ac:dyDescent="0.35">
      <c r="B76" s="53" t="s">
        <v>69</v>
      </c>
      <c r="C76" s="11"/>
      <c r="D76" s="35">
        <v>50.3</v>
      </c>
      <c r="E76" s="35">
        <v>50.8</v>
      </c>
      <c r="F76" s="35">
        <v>50.7</v>
      </c>
      <c r="G76" s="35">
        <v>38.700000000000003</v>
      </c>
      <c r="H76" s="35">
        <v>52</v>
      </c>
      <c r="I76" s="35">
        <v>53.9</v>
      </c>
      <c r="J76" s="35">
        <v>59.6</v>
      </c>
      <c r="K76" s="35">
        <v>83</v>
      </c>
      <c r="L76" s="35">
        <v>46.6</v>
      </c>
      <c r="M76" s="36">
        <v>49.7</v>
      </c>
    </row>
    <row r="77" spans="2:13" ht="18" customHeight="1" x14ac:dyDescent="0.35">
      <c r="B77" s="55" t="s">
        <v>70</v>
      </c>
      <c r="C77" s="19" t="s">
        <v>71</v>
      </c>
      <c r="D77" s="39">
        <v>91136700</v>
      </c>
      <c r="E77" s="39">
        <v>93350700</v>
      </c>
      <c r="F77" s="39">
        <v>94125600</v>
      </c>
      <c r="G77" s="39">
        <v>94325700</v>
      </c>
      <c r="H77" s="39">
        <v>94437900</v>
      </c>
      <c r="I77" s="39">
        <v>94579550</v>
      </c>
      <c r="J77" s="39">
        <v>94653362</v>
      </c>
      <c r="K77" s="39">
        <v>94741793</v>
      </c>
      <c r="L77" s="39">
        <v>94741793</v>
      </c>
      <c r="M77" s="40" t="s">
        <v>57</v>
      </c>
    </row>
    <row r="78" spans="2:13" ht="18" customHeight="1" x14ac:dyDescent="0.35">
      <c r="B78" s="41" t="s">
        <v>72</v>
      </c>
      <c r="C78" s="23"/>
      <c r="D78" s="24"/>
      <c r="E78" s="24"/>
      <c r="F78" s="24"/>
      <c r="G78" s="24"/>
      <c r="H78" s="24"/>
      <c r="I78" s="24"/>
      <c r="J78" s="24"/>
      <c r="K78" s="24"/>
      <c r="L78" s="24"/>
      <c r="M78" s="25"/>
    </row>
    <row r="79" spans="2:13" ht="18" customHeight="1" x14ac:dyDescent="0.35">
      <c r="B79" s="53" t="s">
        <v>73</v>
      </c>
      <c r="C79" s="11"/>
      <c r="D79" s="35">
        <v>26.4</v>
      </c>
      <c r="E79" s="35">
        <v>24.5</v>
      </c>
      <c r="F79" s="35">
        <v>27.2</v>
      </c>
      <c r="G79" s="35">
        <v>30.9</v>
      </c>
      <c r="H79" s="35">
        <v>20.100000000000001</v>
      </c>
      <c r="I79" s="35">
        <v>18.100000000000001</v>
      </c>
      <c r="J79" s="35">
        <v>15.2</v>
      </c>
      <c r="K79" s="35">
        <v>10.7</v>
      </c>
      <c r="L79" s="35">
        <v>18.399999999999999</v>
      </c>
      <c r="M79" s="36">
        <v>17.100000000000001</v>
      </c>
    </row>
    <row r="80" spans="2:13" ht="18" customHeight="1" x14ac:dyDescent="0.35">
      <c r="B80" s="53" t="s">
        <v>74</v>
      </c>
      <c r="C80" s="11"/>
      <c r="D80" s="35">
        <v>10.7</v>
      </c>
      <c r="E80" s="35">
        <v>8.8000000000000007</v>
      </c>
      <c r="F80" s="35">
        <v>8.4</v>
      </c>
      <c r="G80" s="35">
        <v>9.1999999999999993</v>
      </c>
      <c r="H80" s="35">
        <v>6</v>
      </c>
      <c r="I80" s="35">
        <v>5.4</v>
      </c>
      <c r="J80" s="35">
        <v>4.5</v>
      </c>
      <c r="K80" s="35">
        <v>3.1</v>
      </c>
      <c r="L80" s="35">
        <v>5.5</v>
      </c>
      <c r="M80" s="36" t="s">
        <v>57</v>
      </c>
    </row>
    <row r="81" spans="2:13" ht="18" customHeight="1" x14ac:dyDescent="0.35">
      <c r="B81" s="53" t="s">
        <v>75</v>
      </c>
      <c r="C81" s="11"/>
      <c r="D81" s="35" t="s">
        <v>57</v>
      </c>
      <c r="E81" s="35" t="s">
        <v>57</v>
      </c>
      <c r="F81" s="35" t="s">
        <v>57</v>
      </c>
      <c r="G81" s="35" t="s">
        <v>57</v>
      </c>
      <c r="H81" s="35">
        <v>10</v>
      </c>
      <c r="I81" s="35">
        <v>8.8000000000000007</v>
      </c>
      <c r="J81" s="35">
        <v>9.1</v>
      </c>
      <c r="K81" s="35">
        <v>7.9</v>
      </c>
      <c r="L81" s="35">
        <v>10.3</v>
      </c>
      <c r="M81" s="36">
        <v>10.5</v>
      </c>
    </row>
    <row r="82" spans="2:13" ht="18" customHeight="1" x14ac:dyDescent="0.35">
      <c r="B82" s="53" t="s">
        <v>76</v>
      </c>
      <c r="C82" s="11"/>
      <c r="D82" s="35" t="s">
        <v>56</v>
      </c>
      <c r="E82" s="35" t="s">
        <v>56</v>
      </c>
      <c r="F82" s="35" t="s">
        <v>57</v>
      </c>
      <c r="G82" s="35">
        <v>5.4</v>
      </c>
      <c r="H82" s="35">
        <v>6</v>
      </c>
      <c r="I82" s="35">
        <v>6.1</v>
      </c>
      <c r="J82" s="35">
        <v>6.1</v>
      </c>
      <c r="K82" s="35">
        <v>5.0999999999999996</v>
      </c>
      <c r="L82" s="35">
        <v>5.9</v>
      </c>
      <c r="M82" s="36" t="s">
        <v>57</v>
      </c>
    </row>
    <row r="83" spans="2:13" ht="18" customHeight="1" x14ac:dyDescent="0.35">
      <c r="B83" s="53" t="s">
        <v>77</v>
      </c>
      <c r="C83" s="11"/>
      <c r="D83" s="35">
        <v>43.1</v>
      </c>
      <c r="E83" s="35">
        <v>31.5</v>
      </c>
      <c r="F83" s="35">
        <v>30.4</v>
      </c>
      <c r="G83" s="35">
        <v>29</v>
      </c>
      <c r="H83" s="35">
        <v>30.7</v>
      </c>
      <c r="I83" s="35">
        <v>28.5</v>
      </c>
      <c r="J83" s="35">
        <v>30.9</v>
      </c>
      <c r="K83" s="35">
        <v>27.2</v>
      </c>
      <c r="L83" s="35">
        <v>32.4</v>
      </c>
      <c r="M83" s="36" t="s">
        <v>57</v>
      </c>
    </row>
    <row r="84" spans="2:13" ht="18" customHeight="1" x14ac:dyDescent="0.35">
      <c r="B84" s="53" t="s">
        <v>78</v>
      </c>
      <c r="C84" s="11" t="s">
        <v>79</v>
      </c>
      <c r="D84" s="42" t="s">
        <v>56</v>
      </c>
      <c r="E84" s="42">
        <v>1</v>
      </c>
      <c r="F84" s="42">
        <v>0.9</v>
      </c>
      <c r="G84" s="42">
        <v>1.5</v>
      </c>
      <c r="H84" s="42">
        <v>1.5</v>
      </c>
      <c r="I84" s="42">
        <v>2.1</v>
      </c>
      <c r="J84" s="42">
        <v>1.5</v>
      </c>
      <c r="K84" s="42">
        <v>1.5</v>
      </c>
      <c r="L84" s="42">
        <v>0.9</v>
      </c>
      <c r="M84" s="43" t="s">
        <v>57</v>
      </c>
    </row>
    <row r="85" spans="2:13" ht="18" customHeight="1" x14ac:dyDescent="0.35">
      <c r="B85" s="55" t="s">
        <v>80</v>
      </c>
      <c r="C85" s="19" t="s">
        <v>79</v>
      </c>
      <c r="D85" s="44">
        <v>0.4</v>
      </c>
      <c r="E85" s="44">
        <v>1.1000000000000001</v>
      </c>
      <c r="F85" s="44">
        <v>1.1000000000000001</v>
      </c>
      <c r="G85" s="44">
        <v>1.4</v>
      </c>
      <c r="H85" s="44">
        <v>1.2</v>
      </c>
      <c r="I85" s="44">
        <v>1.4</v>
      </c>
      <c r="J85" s="44">
        <v>1.2</v>
      </c>
      <c r="K85" s="44">
        <v>1.4</v>
      </c>
      <c r="L85" s="44">
        <v>1</v>
      </c>
      <c r="M85" s="45" t="s">
        <v>57</v>
      </c>
    </row>
    <row r="86" spans="2:13" ht="18" customHeight="1" x14ac:dyDescent="0.35">
      <c r="B86" s="49" t="s">
        <v>379</v>
      </c>
    </row>
    <row r="87" spans="2:13" ht="18" customHeight="1" x14ac:dyDescent="0.35">
      <c r="B87" s="49" t="s">
        <v>380</v>
      </c>
    </row>
    <row r="88" spans="2:13" ht="18" customHeight="1" x14ac:dyDescent="0.35">
      <c r="B88" s="49" t="s">
        <v>381</v>
      </c>
    </row>
    <row r="89" spans="2:13" ht="18" customHeight="1" x14ac:dyDescent="0.35">
      <c r="B89" s="49" t="s">
        <v>382</v>
      </c>
    </row>
    <row r="90" spans="2:13" ht="18" customHeight="1" x14ac:dyDescent="0.35">
      <c r="B90" s="50"/>
      <c r="K90" s="1"/>
      <c r="L90" s="1" t="s">
        <v>1</v>
      </c>
      <c r="M90" s="1"/>
    </row>
    <row r="91" spans="2:13" ht="18" customHeight="1" x14ac:dyDescent="0.35">
      <c r="B91" s="31" t="s">
        <v>84</v>
      </c>
      <c r="C91" s="6"/>
      <c r="D91" s="6" t="s">
        <v>2</v>
      </c>
      <c r="E91" s="6" t="s">
        <v>3</v>
      </c>
      <c r="F91" s="6" t="s">
        <v>4</v>
      </c>
      <c r="G91" s="6" t="s">
        <v>5</v>
      </c>
      <c r="H91" s="6" t="s">
        <v>6</v>
      </c>
      <c r="I91" s="6" t="s">
        <v>7</v>
      </c>
      <c r="J91" s="6" t="s">
        <v>8</v>
      </c>
      <c r="K91" s="6" t="s">
        <v>9</v>
      </c>
      <c r="L91" s="7" t="s">
        <v>54</v>
      </c>
      <c r="M91" s="10"/>
    </row>
    <row r="92" spans="2:13" ht="18" customHeight="1" thickBot="1" x14ac:dyDescent="0.4">
      <c r="B92" s="32"/>
      <c r="C92" s="8"/>
      <c r="D92" s="8"/>
      <c r="E92" s="8"/>
      <c r="F92" s="8"/>
      <c r="G92" s="8"/>
      <c r="H92" s="8"/>
      <c r="I92" s="8"/>
      <c r="J92" s="8"/>
      <c r="K92" s="8"/>
      <c r="L92" s="9"/>
      <c r="M92" s="10"/>
    </row>
    <row r="93" spans="2:13" ht="18" customHeight="1" thickTop="1" x14ac:dyDescent="0.35">
      <c r="B93" s="53" t="s">
        <v>85</v>
      </c>
      <c r="C93" s="255"/>
      <c r="D93" s="12">
        <v>14960</v>
      </c>
      <c r="E93" s="12">
        <v>18963</v>
      </c>
      <c r="F93" s="12">
        <v>20594</v>
      </c>
      <c r="G93" s="12">
        <v>25565</v>
      </c>
      <c r="H93" s="12">
        <v>24196</v>
      </c>
      <c r="I93" s="12">
        <v>27918</v>
      </c>
      <c r="J93" s="12">
        <v>28164</v>
      </c>
      <c r="K93" s="12">
        <v>32284</v>
      </c>
      <c r="L93" s="67">
        <v>31166</v>
      </c>
      <c r="M93" s="10"/>
    </row>
    <row r="94" spans="2:13" ht="18" customHeight="1" x14ac:dyDescent="0.35">
      <c r="B94" s="57" t="s">
        <v>86</v>
      </c>
      <c r="C94" s="256"/>
      <c r="D94" s="253">
        <v>5979</v>
      </c>
      <c r="E94" s="253">
        <v>7678</v>
      </c>
      <c r="F94" s="253">
        <v>9211</v>
      </c>
      <c r="G94" s="253">
        <v>12232</v>
      </c>
      <c r="H94" s="253">
        <v>8973</v>
      </c>
      <c r="I94" s="253">
        <v>10340</v>
      </c>
      <c r="J94" s="253">
        <v>11957</v>
      </c>
      <c r="K94" s="253">
        <v>15115</v>
      </c>
      <c r="L94" s="124">
        <v>14004</v>
      </c>
      <c r="M94" s="10"/>
    </row>
    <row r="95" spans="2:13" ht="18" customHeight="1" x14ac:dyDescent="0.35">
      <c r="B95" s="57" t="s">
        <v>87</v>
      </c>
      <c r="C95" s="256"/>
      <c r="D95" s="253">
        <v>7614</v>
      </c>
      <c r="E95" s="253">
        <v>9608</v>
      </c>
      <c r="F95" s="253">
        <v>10296</v>
      </c>
      <c r="G95" s="253">
        <v>11995</v>
      </c>
      <c r="H95" s="253">
        <v>13876</v>
      </c>
      <c r="I95" s="253">
        <v>15729</v>
      </c>
      <c r="J95" s="253">
        <v>13850</v>
      </c>
      <c r="K95" s="253">
        <v>15018</v>
      </c>
      <c r="L95" s="124">
        <v>14983</v>
      </c>
      <c r="M95" s="10"/>
    </row>
    <row r="96" spans="2:13" ht="18" customHeight="1" x14ac:dyDescent="0.35">
      <c r="B96" s="57" t="s">
        <v>88</v>
      </c>
      <c r="C96" s="256"/>
      <c r="D96" s="253">
        <v>94</v>
      </c>
      <c r="E96" s="253">
        <v>58</v>
      </c>
      <c r="F96" s="253">
        <v>53</v>
      </c>
      <c r="G96" s="253">
        <v>56</v>
      </c>
      <c r="H96" s="253">
        <v>45</v>
      </c>
      <c r="I96" s="253">
        <v>27</v>
      </c>
      <c r="J96" s="253">
        <v>83</v>
      </c>
      <c r="K96" s="253">
        <v>99</v>
      </c>
      <c r="L96" s="124">
        <v>142</v>
      </c>
      <c r="M96" s="10"/>
    </row>
    <row r="97" spans="2:14" ht="18" customHeight="1" x14ac:dyDescent="0.35">
      <c r="B97" s="57" t="s">
        <v>89</v>
      </c>
      <c r="C97" s="256"/>
      <c r="D97" s="253">
        <v>1271</v>
      </c>
      <c r="E97" s="253">
        <v>1617</v>
      </c>
      <c r="F97" s="253">
        <v>1032</v>
      </c>
      <c r="G97" s="253">
        <v>1280</v>
      </c>
      <c r="H97" s="253">
        <v>1301</v>
      </c>
      <c r="I97" s="253">
        <v>1821</v>
      </c>
      <c r="J97" s="253">
        <v>2273</v>
      </c>
      <c r="K97" s="253">
        <v>2051</v>
      </c>
      <c r="L97" s="124">
        <v>2035</v>
      </c>
      <c r="M97" s="10"/>
    </row>
    <row r="98" spans="2:14" ht="18" customHeight="1" x14ac:dyDescent="0.35">
      <c r="B98" s="53" t="s">
        <v>90</v>
      </c>
      <c r="C98" s="255"/>
      <c r="D98" s="12">
        <v>8841</v>
      </c>
      <c r="E98" s="12">
        <v>18740</v>
      </c>
      <c r="F98" s="12">
        <v>25204</v>
      </c>
      <c r="G98" s="12">
        <v>32138</v>
      </c>
      <c r="H98" s="12">
        <v>35906</v>
      </c>
      <c r="I98" s="12">
        <v>42826</v>
      </c>
      <c r="J98" s="12">
        <v>41688</v>
      </c>
      <c r="K98" s="12">
        <v>42915</v>
      </c>
      <c r="L98" s="67">
        <v>38930</v>
      </c>
      <c r="M98" s="10"/>
    </row>
    <row r="99" spans="2:14" ht="18" customHeight="1" x14ac:dyDescent="0.35">
      <c r="B99" s="60" t="s">
        <v>91</v>
      </c>
      <c r="C99" s="257"/>
      <c r="D99" s="12">
        <v>4390</v>
      </c>
      <c r="E99" s="12">
        <v>8421</v>
      </c>
      <c r="F99" s="12">
        <v>9194</v>
      </c>
      <c r="G99" s="12">
        <v>10421</v>
      </c>
      <c r="H99" s="12">
        <v>12083</v>
      </c>
      <c r="I99" s="12">
        <v>14902</v>
      </c>
      <c r="J99" s="12">
        <v>14711</v>
      </c>
      <c r="K99" s="12">
        <v>17503</v>
      </c>
      <c r="L99" s="67">
        <v>17013</v>
      </c>
      <c r="M99" s="10"/>
    </row>
    <row r="100" spans="2:14" ht="18" customHeight="1" x14ac:dyDescent="0.35">
      <c r="B100" s="57" t="s">
        <v>92</v>
      </c>
      <c r="C100" s="256"/>
      <c r="D100" s="253">
        <v>2612</v>
      </c>
      <c r="E100" s="253">
        <v>5730</v>
      </c>
      <c r="F100" s="253">
        <v>5981</v>
      </c>
      <c r="G100" s="253">
        <v>6709</v>
      </c>
      <c r="H100" s="253">
        <v>7459</v>
      </c>
      <c r="I100" s="253">
        <v>9224</v>
      </c>
      <c r="J100" s="253">
        <v>9228</v>
      </c>
      <c r="K100" s="253">
        <v>9252</v>
      </c>
      <c r="L100" s="124">
        <v>8881</v>
      </c>
      <c r="M100" s="10"/>
    </row>
    <row r="101" spans="2:14" ht="18" customHeight="1" x14ac:dyDescent="0.35">
      <c r="B101" s="57" t="s">
        <v>93</v>
      </c>
      <c r="C101" s="256"/>
      <c r="D101" s="253">
        <v>918</v>
      </c>
      <c r="E101" s="253">
        <v>1267</v>
      </c>
      <c r="F101" s="253">
        <v>1247</v>
      </c>
      <c r="G101" s="253">
        <v>1142</v>
      </c>
      <c r="H101" s="253">
        <v>1512</v>
      </c>
      <c r="I101" s="253">
        <v>2677</v>
      </c>
      <c r="J101" s="253">
        <v>2695</v>
      </c>
      <c r="K101" s="253">
        <v>5685</v>
      </c>
      <c r="L101" s="124">
        <v>5672</v>
      </c>
      <c r="M101" s="10"/>
    </row>
    <row r="102" spans="2:14" ht="18" customHeight="1" x14ac:dyDescent="0.35">
      <c r="B102" s="57" t="s">
        <v>89</v>
      </c>
      <c r="C102" s="256"/>
      <c r="D102" s="253">
        <v>859</v>
      </c>
      <c r="E102" s="253">
        <v>1423</v>
      </c>
      <c r="F102" s="253">
        <v>1965</v>
      </c>
      <c r="G102" s="253">
        <v>2570</v>
      </c>
      <c r="H102" s="253">
        <v>3111</v>
      </c>
      <c r="I102" s="253">
        <v>3001</v>
      </c>
      <c r="J102" s="253">
        <v>2787</v>
      </c>
      <c r="K102" s="253">
        <v>2565</v>
      </c>
      <c r="L102" s="124">
        <v>2459</v>
      </c>
      <c r="M102" s="10"/>
    </row>
    <row r="103" spans="2:14" ht="18" customHeight="1" x14ac:dyDescent="0.35">
      <c r="B103" s="60" t="s">
        <v>94</v>
      </c>
      <c r="C103" s="257"/>
      <c r="D103" s="12">
        <v>2869</v>
      </c>
      <c r="E103" s="12">
        <v>8123</v>
      </c>
      <c r="F103" s="12">
        <v>9826</v>
      </c>
      <c r="G103" s="12">
        <v>14448</v>
      </c>
      <c r="H103" s="12">
        <v>15711</v>
      </c>
      <c r="I103" s="12">
        <v>19539</v>
      </c>
      <c r="J103" s="12">
        <v>17897</v>
      </c>
      <c r="K103" s="12">
        <v>16608</v>
      </c>
      <c r="L103" s="67">
        <v>14816</v>
      </c>
      <c r="M103" s="10"/>
    </row>
    <row r="104" spans="2:14" ht="18" customHeight="1" x14ac:dyDescent="0.35">
      <c r="B104" s="57" t="s">
        <v>95</v>
      </c>
      <c r="C104" s="256"/>
      <c r="D104" s="253">
        <v>2491</v>
      </c>
      <c r="E104" s="253">
        <v>7724</v>
      </c>
      <c r="F104" s="253">
        <v>9332</v>
      </c>
      <c r="G104" s="253">
        <v>13736</v>
      </c>
      <c r="H104" s="253">
        <v>14721</v>
      </c>
      <c r="I104" s="253">
        <v>18283</v>
      </c>
      <c r="J104" s="253">
        <v>16656</v>
      </c>
      <c r="K104" s="253">
        <v>15377</v>
      </c>
      <c r="L104" s="124">
        <v>13625</v>
      </c>
      <c r="M104" s="10"/>
    </row>
    <row r="105" spans="2:14" ht="18" customHeight="1" x14ac:dyDescent="0.35">
      <c r="B105" s="57" t="s">
        <v>89</v>
      </c>
      <c r="C105" s="256"/>
      <c r="D105" s="253">
        <v>378</v>
      </c>
      <c r="E105" s="253">
        <v>399</v>
      </c>
      <c r="F105" s="253">
        <v>493</v>
      </c>
      <c r="G105" s="253">
        <v>711</v>
      </c>
      <c r="H105" s="253">
        <v>990</v>
      </c>
      <c r="I105" s="253">
        <v>1255</v>
      </c>
      <c r="J105" s="253">
        <v>1241</v>
      </c>
      <c r="K105" s="253">
        <v>1230</v>
      </c>
      <c r="L105" s="124">
        <v>1190</v>
      </c>
      <c r="M105" s="10"/>
    </row>
    <row r="106" spans="2:14" ht="18" customHeight="1" x14ac:dyDescent="0.35">
      <c r="B106" s="53" t="s">
        <v>96</v>
      </c>
      <c r="C106" s="255"/>
      <c r="D106" s="12">
        <v>1581</v>
      </c>
      <c r="E106" s="12">
        <v>2195</v>
      </c>
      <c r="F106" s="12">
        <v>6184</v>
      </c>
      <c r="G106" s="12">
        <v>7267</v>
      </c>
      <c r="H106" s="12">
        <v>8111</v>
      </c>
      <c r="I106" s="12">
        <v>8384</v>
      </c>
      <c r="J106" s="12">
        <v>9079</v>
      </c>
      <c r="K106" s="12">
        <v>8803</v>
      </c>
      <c r="L106" s="67">
        <v>7100</v>
      </c>
      <c r="M106" s="10"/>
    </row>
    <row r="107" spans="2:14" ht="18" customHeight="1" x14ac:dyDescent="0.35">
      <c r="B107" s="18" t="s">
        <v>97</v>
      </c>
      <c r="C107" s="19"/>
      <c r="D107" s="20">
        <v>23802</v>
      </c>
      <c r="E107" s="20">
        <v>37703</v>
      </c>
      <c r="F107" s="20">
        <v>45798</v>
      </c>
      <c r="G107" s="20">
        <v>57703</v>
      </c>
      <c r="H107" s="20">
        <v>60103</v>
      </c>
      <c r="I107" s="20">
        <v>70745</v>
      </c>
      <c r="J107" s="20">
        <v>69852</v>
      </c>
      <c r="K107" s="20">
        <v>75199</v>
      </c>
      <c r="L107" s="76">
        <v>70097</v>
      </c>
      <c r="M107" s="10"/>
    </row>
    <row r="108" spans="2:14" ht="18" customHeight="1" x14ac:dyDescent="0.35">
      <c r="B108" s="56" t="s">
        <v>98</v>
      </c>
      <c r="C108" s="59"/>
      <c r="D108" s="24">
        <v>10183</v>
      </c>
      <c r="E108" s="24">
        <v>13981</v>
      </c>
      <c r="F108" s="24">
        <v>16582</v>
      </c>
      <c r="G108" s="24">
        <v>20926</v>
      </c>
      <c r="H108" s="24">
        <v>20580</v>
      </c>
      <c r="I108" s="24">
        <v>25905</v>
      </c>
      <c r="J108" s="24">
        <v>20382</v>
      </c>
      <c r="K108" s="24">
        <v>24582</v>
      </c>
      <c r="L108" s="302">
        <v>22362</v>
      </c>
      <c r="M108" s="51"/>
      <c r="N108" s="16"/>
    </row>
    <row r="109" spans="2:14" ht="18" customHeight="1" x14ac:dyDescent="0.35">
      <c r="B109" s="57" t="s">
        <v>99</v>
      </c>
      <c r="C109" s="256"/>
      <c r="D109" s="253" t="s">
        <v>57</v>
      </c>
      <c r="E109" s="253" t="s">
        <v>57</v>
      </c>
      <c r="F109" s="253">
        <v>506</v>
      </c>
      <c r="G109" s="253">
        <v>4500</v>
      </c>
      <c r="H109" s="253">
        <v>2000</v>
      </c>
      <c r="I109" s="253">
        <v>5177</v>
      </c>
      <c r="J109" s="253">
        <v>500</v>
      </c>
      <c r="K109" s="253">
        <v>500</v>
      </c>
      <c r="L109" s="124" t="s">
        <v>57</v>
      </c>
      <c r="M109" s="10"/>
    </row>
    <row r="110" spans="2:14" ht="18" customHeight="1" x14ac:dyDescent="0.35">
      <c r="B110" s="57" t="s">
        <v>100</v>
      </c>
      <c r="C110" s="256"/>
      <c r="D110" s="253">
        <v>2189</v>
      </c>
      <c r="E110" s="253">
        <v>2705</v>
      </c>
      <c r="F110" s="253">
        <v>3192</v>
      </c>
      <c r="G110" s="253">
        <v>3224</v>
      </c>
      <c r="H110" s="253">
        <v>3545</v>
      </c>
      <c r="I110" s="253">
        <v>4260</v>
      </c>
      <c r="J110" s="253">
        <v>3682</v>
      </c>
      <c r="K110" s="253">
        <v>4782</v>
      </c>
      <c r="L110" s="124">
        <v>4782</v>
      </c>
      <c r="M110" s="10"/>
    </row>
    <row r="111" spans="2:14" ht="18" customHeight="1" x14ac:dyDescent="0.35">
      <c r="B111" s="57" t="s">
        <v>101</v>
      </c>
      <c r="C111" s="256"/>
      <c r="D111" s="253">
        <v>4686</v>
      </c>
      <c r="E111" s="253">
        <v>5887</v>
      </c>
      <c r="F111" s="253">
        <v>6479</v>
      </c>
      <c r="G111" s="253">
        <v>6479</v>
      </c>
      <c r="H111" s="253">
        <v>7523</v>
      </c>
      <c r="I111" s="253">
        <v>8923</v>
      </c>
      <c r="J111" s="253">
        <v>9198</v>
      </c>
      <c r="K111" s="253">
        <v>10859</v>
      </c>
      <c r="L111" s="124">
        <v>9942</v>
      </c>
      <c r="M111" s="10"/>
    </row>
    <row r="112" spans="2:14" ht="18" customHeight="1" x14ac:dyDescent="0.35">
      <c r="B112" s="57" t="s">
        <v>89</v>
      </c>
      <c r="C112" s="256"/>
      <c r="D112" s="253">
        <v>3308</v>
      </c>
      <c r="E112" s="253">
        <v>5389</v>
      </c>
      <c r="F112" s="253">
        <v>6403</v>
      </c>
      <c r="G112" s="253">
        <v>6722</v>
      </c>
      <c r="H112" s="253">
        <v>7511</v>
      </c>
      <c r="I112" s="253">
        <v>7544</v>
      </c>
      <c r="J112" s="253">
        <v>7000</v>
      </c>
      <c r="K112" s="253">
        <v>8439</v>
      </c>
      <c r="L112" s="124">
        <v>7637</v>
      </c>
      <c r="M112" s="10"/>
    </row>
    <row r="113" spans="2:13" ht="18" customHeight="1" x14ac:dyDescent="0.35">
      <c r="B113" s="53" t="s">
        <v>102</v>
      </c>
      <c r="C113" s="255"/>
      <c r="D113" s="12">
        <v>3361</v>
      </c>
      <c r="E113" s="12">
        <v>11849</v>
      </c>
      <c r="F113" s="12">
        <v>15280</v>
      </c>
      <c r="G113" s="12">
        <v>20006</v>
      </c>
      <c r="H113" s="12">
        <v>21050</v>
      </c>
      <c r="I113" s="12">
        <v>24689</v>
      </c>
      <c r="J113" s="12">
        <v>27897</v>
      </c>
      <c r="K113" s="12">
        <v>30132</v>
      </c>
      <c r="L113" s="67">
        <v>25050</v>
      </c>
      <c r="M113" s="10"/>
    </row>
    <row r="114" spans="2:13" ht="18" customHeight="1" x14ac:dyDescent="0.35">
      <c r="B114" s="57" t="s">
        <v>103</v>
      </c>
      <c r="C114" s="256"/>
      <c r="D114" s="253">
        <v>1256</v>
      </c>
      <c r="E114" s="253">
        <v>8626</v>
      </c>
      <c r="F114" s="253">
        <v>9088</v>
      </c>
      <c r="G114" s="253">
        <v>12956</v>
      </c>
      <c r="H114" s="253">
        <v>12854</v>
      </c>
      <c r="I114" s="253">
        <v>15619</v>
      </c>
      <c r="J114" s="253">
        <v>18275</v>
      </c>
      <c r="K114" s="253">
        <v>19942</v>
      </c>
      <c r="L114" s="124">
        <v>15160</v>
      </c>
      <c r="M114" s="10"/>
    </row>
    <row r="115" spans="2:13" ht="18" customHeight="1" x14ac:dyDescent="0.35">
      <c r="B115" s="57" t="s">
        <v>104</v>
      </c>
      <c r="C115" s="256"/>
      <c r="D115" s="253">
        <v>746</v>
      </c>
      <c r="E115" s="253">
        <v>1250</v>
      </c>
      <c r="F115" s="253">
        <v>1781</v>
      </c>
      <c r="G115" s="253">
        <v>2526</v>
      </c>
      <c r="H115" s="253">
        <v>3346</v>
      </c>
      <c r="I115" s="253">
        <v>3592</v>
      </c>
      <c r="J115" s="253">
        <v>3429</v>
      </c>
      <c r="K115" s="253">
        <v>3291</v>
      </c>
      <c r="L115" s="124">
        <v>3134</v>
      </c>
      <c r="M115" s="10"/>
    </row>
    <row r="116" spans="2:13" ht="18" customHeight="1" x14ac:dyDescent="0.35">
      <c r="B116" s="57" t="s">
        <v>105</v>
      </c>
      <c r="C116" s="256"/>
      <c r="D116" s="253">
        <v>1145</v>
      </c>
      <c r="E116" s="253">
        <v>1193</v>
      </c>
      <c r="F116" s="253">
        <v>1317</v>
      </c>
      <c r="G116" s="253">
        <v>1397</v>
      </c>
      <c r="H116" s="253">
        <v>1627</v>
      </c>
      <c r="I116" s="253">
        <v>1765</v>
      </c>
      <c r="J116" s="253">
        <v>1848</v>
      </c>
      <c r="K116" s="253">
        <v>2083</v>
      </c>
      <c r="L116" s="124">
        <v>2150</v>
      </c>
      <c r="M116" s="10"/>
    </row>
    <row r="117" spans="2:13" ht="18" customHeight="1" x14ac:dyDescent="0.35">
      <c r="B117" s="57" t="s">
        <v>89</v>
      </c>
      <c r="C117" s="256"/>
      <c r="D117" s="253">
        <v>212</v>
      </c>
      <c r="E117" s="253">
        <v>779</v>
      </c>
      <c r="F117" s="253">
        <v>3093</v>
      </c>
      <c r="G117" s="253">
        <v>3125</v>
      </c>
      <c r="H117" s="253">
        <v>3222</v>
      </c>
      <c r="I117" s="253">
        <v>3712</v>
      </c>
      <c r="J117" s="253">
        <v>4344</v>
      </c>
      <c r="K117" s="253">
        <v>4813</v>
      </c>
      <c r="L117" s="124">
        <v>4605</v>
      </c>
      <c r="M117" s="10"/>
    </row>
    <row r="118" spans="2:13" ht="18" customHeight="1" x14ac:dyDescent="0.35">
      <c r="B118" s="18" t="s">
        <v>106</v>
      </c>
      <c r="C118" s="19"/>
      <c r="D118" s="20">
        <v>13545</v>
      </c>
      <c r="E118" s="20">
        <v>25831</v>
      </c>
      <c r="F118" s="20">
        <v>31862</v>
      </c>
      <c r="G118" s="20">
        <v>40933</v>
      </c>
      <c r="H118" s="20">
        <v>41631</v>
      </c>
      <c r="I118" s="20">
        <v>50595</v>
      </c>
      <c r="J118" s="20">
        <v>48280</v>
      </c>
      <c r="K118" s="20">
        <v>54714</v>
      </c>
      <c r="L118" s="76">
        <v>47412</v>
      </c>
      <c r="M118" s="10"/>
    </row>
    <row r="119" spans="2:13" ht="18" customHeight="1" x14ac:dyDescent="0.35">
      <c r="B119" s="56" t="s">
        <v>107</v>
      </c>
      <c r="C119" s="59"/>
      <c r="D119" s="24">
        <v>10335</v>
      </c>
      <c r="E119" s="24">
        <v>11841</v>
      </c>
      <c r="F119" s="24">
        <v>13901</v>
      </c>
      <c r="G119" s="24">
        <v>16733</v>
      </c>
      <c r="H119" s="24">
        <v>18454</v>
      </c>
      <c r="I119" s="24">
        <v>20139</v>
      </c>
      <c r="J119" s="24">
        <v>21476</v>
      </c>
      <c r="K119" s="24">
        <v>20402</v>
      </c>
      <c r="L119" s="302">
        <v>22563</v>
      </c>
      <c r="M119" s="10"/>
    </row>
    <row r="120" spans="2:13" ht="18" customHeight="1" x14ac:dyDescent="0.35">
      <c r="B120" s="57" t="s">
        <v>108</v>
      </c>
      <c r="C120" s="256"/>
      <c r="D120" s="253">
        <v>478</v>
      </c>
      <c r="E120" s="253">
        <v>548</v>
      </c>
      <c r="F120" s="253">
        <v>572</v>
      </c>
      <c r="G120" s="253">
        <v>583</v>
      </c>
      <c r="H120" s="253">
        <v>595</v>
      </c>
      <c r="I120" s="253">
        <v>630</v>
      </c>
      <c r="J120" s="253">
        <v>658</v>
      </c>
      <c r="K120" s="253">
        <v>686</v>
      </c>
      <c r="L120" s="124">
        <v>686</v>
      </c>
      <c r="M120" s="10"/>
    </row>
    <row r="121" spans="2:13" ht="18" customHeight="1" x14ac:dyDescent="0.35">
      <c r="B121" s="57" t="s">
        <v>109</v>
      </c>
      <c r="C121" s="256"/>
      <c r="D121" s="253">
        <v>5381</v>
      </c>
      <c r="E121" s="253">
        <v>5447</v>
      </c>
      <c r="F121" s="253">
        <v>5471</v>
      </c>
      <c r="G121" s="253">
        <v>5482</v>
      </c>
      <c r="H121" s="253">
        <v>5494</v>
      </c>
      <c r="I121" s="253">
        <v>5530</v>
      </c>
      <c r="J121" s="253">
        <v>5557</v>
      </c>
      <c r="K121" s="253">
        <v>5586</v>
      </c>
      <c r="L121" s="124">
        <v>5575</v>
      </c>
      <c r="M121" s="10"/>
    </row>
    <row r="122" spans="2:13" ht="18" customHeight="1" x14ac:dyDescent="0.35">
      <c r="B122" s="57" t="s">
        <v>110</v>
      </c>
      <c r="C122" s="256"/>
      <c r="D122" s="253">
        <v>4475</v>
      </c>
      <c r="E122" s="253">
        <v>5845</v>
      </c>
      <c r="F122" s="253">
        <v>7857</v>
      </c>
      <c r="G122" s="253">
        <v>10666</v>
      </c>
      <c r="H122" s="253">
        <v>12365</v>
      </c>
      <c r="I122" s="253">
        <v>13979</v>
      </c>
      <c r="J122" s="253">
        <v>15259</v>
      </c>
      <c r="K122" s="253">
        <v>15629</v>
      </c>
      <c r="L122" s="124">
        <v>17745</v>
      </c>
      <c r="M122" s="10"/>
    </row>
    <row r="123" spans="2:13" ht="18" customHeight="1" x14ac:dyDescent="0.35">
      <c r="B123" s="57" t="s">
        <v>111</v>
      </c>
      <c r="C123" s="256"/>
      <c r="D123" s="253" t="s">
        <v>57</v>
      </c>
      <c r="E123" s="253">
        <v>-0.1</v>
      </c>
      <c r="F123" s="253">
        <v>-0.1</v>
      </c>
      <c r="G123" s="253">
        <v>-0.1</v>
      </c>
      <c r="H123" s="253">
        <v>-0.1</v>
      </c>
      <c r="I123" s="253">
        <v>-0.1</v>
      </c>
      <c r="J123" s="253">
        <v>-0.1</v>
      </c>
      <c r="K123" s="253">
        <v>-1500</v>
      </c>
      <c r="L123" s="124">
        <v>-1444</v>
      </c>
      <c r="M123" s="10"/>
    </row>
    <row r="124" spans="2:13" ht="18" customHeight="1" x14ac:dyDescent="0.35">
      <c r="B124" s="53" t="s">
        <v>112</v>
      </c>
      <c r="C124" s="255"/>
      <c r="D124" s="12">
        <v>-78</v>
      </c>
      <c r="E124" s="12">
        <v>28</v>
      </c>
      <c r="F124" s="12">
        <v>29</v>
      </c>
      <c r="G124" s="12">
        <v>28</v>
      </c>
      <c r="H124" s="12">
        <v>9</v>
      </c>
      <c r="I124" s="12">
        <v>1</v>
      </c>
      <c r="J124" s="12">
        <v>88</v>
      </c>
      <c r="K124" s="12">
        <v>74</v>
      </c>
      <c r="L124" s="67">
        <v>115</v>
      </c>
      <c r="M124" s="10"/>
    </row>
    <row r="125" spans="2:13" ht="18" customHeight="1" x14ac:dyDescent="0.35">
      <c r="B125" s="53" t="s">
        <v>113</v>
      </c>
      <c r="C125" s="255"/>
      <c r="D125" s="12" t="s">
        <v>57</v>
      </c>
      <c r="E125" s="12">
        <v>1</v>
      </c>
      <c r="F125" s="12">
        <v>5</v>
      </c>
      <c r="G125" s="12">
        <v>8</v>
      </c>
      <c r="H125" s="12">
        <v>8</v>
      </c>
      <c r="I125" s="12">
        <v>7</v>
      </c>
      <c r="J125" s="12">
        <v>8</v>
      </c>
      <c r="K125" s="12">
        <v>8</v>
      </c>
      <c r="L125" s="67">
        <v>5</v>
      </c>
      <c r="M125" s="10"/>
    </row>
    <row r="126" spans="2:13" ht="18" customHeight="1" x14ac:dyDescent="0.35">
      <c r="B126" s="18" t="s">
        <v>114</v>
      </c>
      <c r="C126" s="19"/>
      <c r="D126" s="20">
        <v>10257</v>
      </c>
      <c r="E126" s="20">
        <v>11871</v>
      </c>
      <c r="F126" s="20">
        <v>13936</v>
      </c>
      <c r="G126" s="20">
        <v>16770</v>
      </c>
      <c r="H126" s="20">
        <v>18472</v>
      </c>
      <c r="I126" s="20">
        <v>20149</v>
      </c>
      <c r="J126" s="20">
        <v>21572</v>
      </c>
      <c r="K126" s="20">
        <v>20485</v>
      </c>
      <c r="L126" s="76">
        <v>22684</v>
      </c>
      <c r="M126" s="10"/>
    </row>
    <row r="127" spans="2:13" ht="18" customHeight="1" x14ac:dyDescent="0.35">
      <c r="B127" s="46" t="s">
        <v>115</v>
      </c>
      <c r="C127" s="47"/>
      <c r="D127" s="48">
        <v>23802</v>
      </c>
      <c r="E127" s="48">
        <v>37703</v>
      </c>
      <c r="F127" s="48">
        <v>45798</v>
      </c>
      <c r="G127" s="48">
        <v>57703</v>
      </c>
      <c r="H127" s="48">
        <v>60103</v>
      </c>
      <c r="I127" s="48">
        <v>70745</v>
      </c>
      <c r="J127" s="48">
        <v>69852</v>
      </c>
      <c r="K127" s="48">
        <v>75199</v>
      </c>
      <c r="L127" s="303">
        <v>70097</v>
      </c>
      <c r="M127" s="10"/>
    </row>
    <row r="128" spans="2:13" ht="18" customHeight="1" x14ac:dyDescent="0.35">
      <c r="B128" s="49" t="s">
        <v>116</v>
      </c>
      <c r="C128" s="11"/>
      <c r="D128" s="12"/>
      <c r="E128" s="12"/>
      <c r="F128" s="12"/>
      <c r="G128" s="12"/>
      <c r="H128" s="12"/>
      <c r="I128" s="12"/>
      <c r="J128" s="12"/>
      <c r="K128" s="12"/>
      <c r="L128" s="12"/>
      <c r="M128" s="12"/>
    </row>
    <row r="129" spans="2:13" ht="18" customHeight="1" x14ac:dyDescent="0.35">
      <c r="K129" s="52"/>
      <c r="L129" s="52" t="s">
        <v>117</v>
      </c>
      <c r="M129" s="52"/>
    </row>
    <row r="130" spans="2:13" ht="18" customHeight="1" x14ac:dyDescent="0.35">
      <c r="B130" s="31" t="s">
        <v>118</v>
      </c>
      <c r="C130" s="6"/>
      <c r="D130" s="6" t="s">
        <v>2</v>
      </c>
      <c r="E130" s="6" t="s">
        <v>3</v>
      </c>
      <c r="F130" s="6" t="s">
        <v>4</v>
      </c>
      <c r="G130" s="6" t="s">
        <v>5</v>
      </c>
      <c r="H130" s="6" t="s">
        <v>6</v>
      </c>
      <c r="I130" s="6" t="s">
        <v>7</v>
      </c>
      <c r="J130" s="6" t="s">
        <v>8</v>
      </c>
      <c r="K130" s="6" t="s">
        <v>9</v>
      </c>
      <c r="L130" s="7" t="s">
        <v>54</v>
      </c>
      <c r="M130" s="10"/>
    </row>
    <row r="131" spans="2:13" ht="18" customHeight="1" thickBot="1" x14ac:dyDescent="0.4">
      <c r="B131" s="32"/>
      <c r="C131" s="8"/>
      <c r="D131" s="8"/>
      <c r="E131" s="8"/>
      <c r="F131" s="8"/>
      <c r="G131" s="8"/>
      <c r="H131" s="8"/>
      <c r="I131" s="8"/>
      <c r="J131" s="8"/>
      <c r="K131" s="8"/>
      <c r="L131" s="9"/>
      <c r="M131" s="10"/>
    </row>
    <row r="132" spans="2:13" ht="18" customHeight="1" thickTop="1" x14ac:dyDescent="0.35">
      <c r="B132" s="54" t="s">
        <v>119</v>
      </c>
      <c r="C132" s="258"/>
      <c r="D132" s="253">
        <v>3639</v>
      </c>
      <c r="E132" s="253">
        <v>4100</v>
      </c>
      <c r="F132" s="253">
        <v>4954</v>
      </c>
      <c r="G132" s="253">
        <v>6965</v>
      </c>
      <c r="H132" s="253">
        <v>5354</v>
      </c>
      <c r="I132" s="253">
        <v>5641</v>
      </c>
      <c r="J132" s="253">
        <v>5418</v>
      </c>
      <c r="K132" s="253">
        <v>4141</v>
      </c>
      <c r="L132" s="124">
        <v>6454</v>
      </c>
      <c r="M132" s="10"/>
    </row>
    <row r="133" spans="2:13" ht="18" customHeight="1" x14ac:dyDescent="0.35">
      <c r="B133" s="54" t="s">
        <v>120</v>
      </c>
      <c r="C133" s="258"/>
      <c r="D133" s="253">
        <v>432</v>
      </c>
      <c r="E133" s="253">
        <v>605</v>
      </c>
      <c r="F133" s="253">
        <v>770</v>
      </c>
      <c r="G133" s="253">
        <v>880</v>
      </c>
      <c r="H133" s="253">
        <v>1052</v>
      </c>
      <c r="I133" s="253">
        <v>1197</v>
      </c>
      <c r="J133" s="253">
        <v>1402</v>
      </c>
      <c r="K133" s="253">
        <v>1515</v>
      </c>
      <c r="L133" s="124">
        <v>1452</v>
      </c>
      <c r="M133" s="10"/>
    </row>
    <row r="134" spans="2:13" ht="18" customHeight="1" x14ac:dyDescent="0.35">
      <c r="B134" s="54" t="s">
        <v>121</v>
      </c>
      <c r="C134" s="258"/>
      <c r="D134" s="253">
        <v>146</v>
      </c>
      <c r="E134" s="253">
        <v>400</v>
      </c>
      <c r="F134" s="253">
        <v>742</v>
      </c>
      <c r="G134" s="253">
        <v>1070</v>
      </c>
      <c r="H134" s="253">
        <v>1286</v>
      </c>
      <c r="I134" s="253">
        <v>1400</v>
      </c>
      <c r="J134" s="253">
        <v>1733</v>
      </c>
      <c r="K134" s="253">
        <v>1823</v>
      </c>
      <c r="L134" s="124">
        <v>1656</v>
      </c>
      <c r="M134" s="10"/>
    </row>
    <row r="135" spans="2:13" ht="18" customHeight="1" x14ac:dyDescent="0.35">
      <c r="B135" s="54" t="s">
        <v>122</v>
      </c>
      <c r="C135" s="258"/>
      <c r="D135" s="253" t="s">
        <v>57</v>
      </c>
      <c r="E135" s="253" t="s">
        <v>57</v>
      </c>
      <c r="F135" s="253">
        <v>56</v>
      </c>
      <c r="G135" s="253">
        <v>466</v>
      </c>
      <c r="H135" s="253">
        <v>643</v>
      </c>
      <c r="I135" s="253">
        <v>813</v>
      </c>
      <c r="J135" s="253">
        <v>664</v>
      </c>
      <c r="K135" s="253">
        <v>3015</v>
      </c>
      <c r="L135" s="124">
        <v>272</v>
      </c>
      <c r="M135" s="10"/>
    </row>
    <row r="136" spans="2:13" ht="18" customHeight="1" x14ac:dyDescent="0.35">
      <c r="B136" s="54" t="s">
        <v>123</v>
      </c>
      <c r="C136" s="258"/>
      <c r="D136" s="253">
        <v>-93</v>
      </c>
      <c r="E136" s="253">
        <v>133</v>
      </c>
      <c r="F136" s="253">
        <v>-11</v>
      </c>
      <c r="G136" s="253">
        <v>62</v>
      </c>
      <c r="H136" s="253">
        <v>462</v>
      </c>
      <c r="I136" s="253">
        <v>-188</v>
      </c>
      <c r="J136" s="253">
        <v>-197</v>
      </c>
      <c r="K136" s="253">
        <v>100</v>
      </c>
      <c r="L136" s="124">
        <v>128</v>
      </c>
      <c r="M136" s="10"/>
    </row>
    <row r="137" spans="2:13" ht="18" customHeight="1" x14ac:dyDescent="0.35">
      <c r="B137" s="54" t="s">
        <v>124</v>
      </c>
      <c r="C137" s="258"/>
      <c r="D137" s="253">
        <v>98</v>
      </c>
      <c r="E137" s="253">
        <v>98</v>
      </c>
      <c r="F137" s="253">
        <v>79</v>
      </c>
      <c r="G137" s="253">
        <v>72</v>
      </c>
      <c r="H137" s="253">
        <v>132</v>
      </c>
      <c r="I137" s="253">
        <v>104</v>
      </c>
      <c r="J137" s="253">
        <v>163</v>
      </c>
      <c r="K137" s="253">
        <v>163</v>
      </c>
      <c r="L137" s="124">
        <v>162</v>
      </c>
      <c r="M137" s="10"/>
    </row>
    <row r="138" spans="2:13" ht="18" customHeight="1" x14ac:dyDescent="0.35">
      <c r="B138" s="54" t="s">
        <v>125</v>
      </c>
      <c r="C138" s="258"/>
      <c r="D138" s="253">
        <v>46</v>
      </c>
      <c r="E138" s="253">
        <v>61</v>
      </c>
      <c r="F138" s="253">
        <v>99</v>
      </c>
      <c r="G138" s="253">
        <v>160</v>
      </c>
      <c r="H138" s="253">
        <v>215</v>
      </c>
      <c r="I138" s="253">
        <v>237</v>
      </c>
      <c r="J138" s="253">
        <v>272</v>
      </c>
      <c r="K138" s="253">
        <v>288</v>
      </c>
      <c r="L138" s="124">
        <v>287</v>
      </c>
      <c r="M138" s="10"/>
    </row>
    <row r="139" spans="2:13" ht="18" customHeight="1" x14ac:dyDescent="0.35">
      <c r="B139" s="54" t="s">
        <v>126</v>
      </c>
      <c r="C139" s="258"/>
      <c r="D139" s="253" t="s">
        <v>57</v>
      </c>
      <c r="E139" s="253">
        <v>-0.1</v>
      </c>
      <c r="F139" s="253" t="s">
        <v>57</v>
      </c>
      <c r="G139" s="253">
        <v>-14</v>
      </c>
      <c r="H139" s="253" t="s">
        <v>57</v>
      </c>
      <c r="I139" s="253" t="s">
        <v>57</v>
      </c>
      <c r="J139" s="253" t="s">
        <v>57</v>
      </c>
      <c r="K139" s="253">
        <v>-2828</v>
      </c>
      <c r="L139" s="124" t="s">
        <v>57</v>
      </c>
      <c r="M139" s="10"/>
    </row>
    <row r="140" spans="2:13" ht="18" customHeight="1" x14ac:dyDescent="0.35">
      <c r="B140" s="54" t="s">
        <v>127</v>
      </c>
      <c r="C140" s="258"/>
      <c r="D140" s="253">
        <v>-378</v>
      </c>
      <c r="E140" s="253">
        <v>-673</v>
      </c>
      <c r="F140" s="253">
        <v>-384</v>
      </c>
      <c r="G140" s="253">
        <v>-1194</v>
      </c>
      <c r="H140" s="253">
        <v>-661</v>
      </c>
      <c r="I140" s="253">
        <v>-1284</v>
      </c>
      <c r="J140" s="253">
        <v>1944</v>
      </c>
      <c r="K140" s="253">
        <v>-217</v>
      </c>
      <c r="L140" s="124">
        <v>34</v>
      </c>
      <c r="M140" s="10"/>
    </row>
    <row r="141" spans="2:13" ht="18" customHeight="1" x14ac:dyDescent="0.35">
      <c r="B141" s="54" t="s">
        <v>128</v>
      </c>
      <c r="C141" s="258"/>
      <c r="D141" s="253">
        <v>-22</v>
      </c>
      <c r="E141" s="253">
        <v>-36</v>
      </c>
      <c r="F141" s="253">
        <v>-24</v>
      </c>
      <c r="G141" s="253">
        <v>-90</v>
      </c>
      <c r="H141" s="253">
        <v>3</v>
      </c>
      <c r="I141" s="253">
        <v>-169</v>
      </c>
      <c r="J141" s="253">
        <v>-28</v>
      </c>
      <c r="K141" s="253">
        <v>-12</v>
      </c>
      <c r="L141" s="124">
        <v>-187</v>
      </c>
      <c r="M141" s="10"/>
    </row>
    <row r="142" spans="2:13" ht="18" customHeight="1" x14ac:dyDescent="0.35">
      <c r="B142" s="54" t="s">
        <v>129</v>
      </c>
      <c r="C142" s="258"/>
      <c r="D142" s="253">
        <v>157</v>
      </c>
      <c r="E142" s="253">
        <v>694</v>
      </c>
      <c r="F142" s="253">
        <v>176</v>
      </c>
      <c r="G142" s="253">
        <v>-222</v>
      </c>
      <c r="H142" s="253">
        <v>416</v>
      </c>
      <c r="I142" s="253">
        <v>901</v>
      </c>
      <c r="J142" s="253">
        <v>86</v>
      </c>
      <c r="K142" s="253">
        <v>747</v>
      </c>
      <c r="L142" s="124">
        <v>-513</v>
      </c>
      <c r="M142" s="10"/>
    </row>
    <row r="143" spans="2:13" ht="18" customHeight="1" x14ac:dyDescent="0.35">
      <c r="B143" s="54" t="s">
        <v>130</v>
      </c>
      <c r="C143" s="258"/>
      <c r="D143" s="253">
        <v>35</v>
      </c>
      <c r="E143" s="253">
        <v>372</v>
      </c>
      <c r="F143" s="253">
        <v>99</v>
      </c>
      <c r="G143" s="253">
        <v>315</v>
      </c>
      <c r="H143" s="253">
        <v>261</v>
      </c>
      <c r="I143" s="253">
        <v>-285</v>
      </c>
      <c r="J143" s="253">
        <v>-216</v>
      </c>
      <c r="K143" s="253">
        <v>388</v>
      </c>
      <c r="L143" s="124">
        <v>-448</v>
      </c>
      <c r="M143" s="10"/>
    </row>
    <row r="144" spans="2:13" ht="18" customHeight="1" x14ac:dyDescent="0.35">
      <c r="B144" s="54" t="s">
        <v>131</v>
      </c>
      <c r="C144" s="258"/>
      <c r="D144" s="253">
        <v>-4</v>
      </c>
      <c r="E144" s="253">
        <v>486</v>
      </c>
      <c r="F144" s="253">
        <v>15</v>
      </c>
      <c r="G144" s="253">
        <v>-385</v>
      </c>
      <c r="H144" s="253">
        <v>99</v>
      </c>
      <c r="I144" s="253">
        <v>-47</v>
      </c>
      <c r="J144" s="253">
        <v>-179</v>
      </c>
      <c r="K144" s="253">
        <v>843</v>
      </c>
      <c r="L144" s="124">
        <v>-761</v>
      </c>
      <c r="M144" s="10"/>
    </row>
    <row r="145" spans="2:13" ht="18" customHeight="1" x14ac:dyDescent="0.35">
      <c r="B145" s="54" t="s">
        <v>132</v>
      </c>
      <c r="C145" s="258"/>
      <c r="D145" s="253">
        <v>-7</v>
      </c>
      <c r="E145" s="253">
        <v>-1</v>
      </c>
      <c r="F145" s="253" t="s">
        <v>57</v>
      </c>
      <c r="G145" s="253">
        <v>-2202</v>
      </c>
      <c r="H145" s="253">
        <v>-1</v>
      </c>
      <c r="I145" s="253">
        <v>-3</v>
      </c>
      <c r="J145" s="253">
        <v>0</v>
      </c>
      <c r="K145" s="253">
        <v>-0.1</v>
      </c>
      <c r="L145" s="124" t="s">
        <v>57</v>
      </c>
      <c r="M145" s="10"/>
    </row>
    <row r="146" spans="2:13" ht="18" customHeight="1" x14ac:dyDescent="0.35">
      <c r="B146" s="54" t="s">
        <v>89</v>
      </c>
      <c r="C146" s="258"/>
      <c r="D146" s="253">
        <v>210</v>
      </c>
      <c r="E146" s="253">
        <v>100</v>
      </c>
      <c r="F146" s="253">
        <v>85</v>
      </c>
      <c r="G146" s="253">
        <v>-405</v>
      </c>
      <c r="H146" s="253">
        <v>-105</v>
      </c>
      <c r="I146" s="253">
        <v>-789</v>
      </c>
      <c r="J146" s="253">
        <v>399</v>
      </c>
      <c r="K146" s="253">
        <v>672</v>
      </c>
      <c r="L146" s="124">
        <v>46</v>
      </c>
      <c r="M146" s="10"/>
    </row>
    <row r="147" spans="2:13" ht="18" customHeight="1" x14ac:dyDescent="0.35">
      <c r="B147" s="53" t="s">
        <v>133</v>
      </c>
      <c r="C147" s="11"/>
      <c r="D147" s="12">
        <v>4262</v>
      </c>
      <c r="E147" s="12">
        <v>6343</v>
      </c>
      <c r="F147" s="12">
        <v>6660</v>
      </c>
      <c r="G147" s="12">
        <v>5479</v>
      </c>
      <c r="H147" s="12">
        <v>9160</v>
      </c>
      <c r="I147" s="12">
        <v>7527</v>
      </c>
      <c r="J147" s="12">
        <v>11464</v>
      </c>
      <c r="K147" s="12">
        <v>10640</v>
      </c>
      <c r="L147" s="67">
        <v>8585</v>
      </c>
      <c r="M147" s="10"/>
    </row>
    <row r="148" spans="2:13" ht="18" customHeight="1" x14ac:dyDescent="0.35">
      <c r="B148" s="54" t="s">
        <v>134</v>
      </c>
      <c r="C148" s="258"/>
      <c r="D148" s="253">
        <v>2</v>
      </c>
      <c r="E148" s="253">
        <v>1</v>
      </c>
      <c r="F148" s="253" t="s">
        <v>57</v>
      </c>
      <c r="G148" s="253">
        <v>18</v>
      </c>
      <c r="H148" s="253">
        <v>20</v>
      </c>
      <c r="I148" s="253">
        <v>32</v>
      </c>
      <c r="J148" s="253">
        <v>15</v>
      </c>
      <c r="K148" s="253">
        <v>18</v>
      </c>
      <c r="L148" s="124">
        <v>25</v>
      </c>
      <c r="M148" s="10"/>
    </row>
    <row r="149" spans="2:13" ht="18" customHeight="1" x14ac:dyDescent="0.35">
      <c r="B149" s="54" t="s">
        <v>135</v>
      </c>
      <c r="C149" s="258"/>
      <c r="D149" s="253">
        <v>-44</v>
      </c>
      <c r="E149" s="253">
        <v>-62</v>
      </c>
      <c r="F149" s="253">
        <v>-99</v>
      </c>
      <c r="G149" s="253">
        <v>-181</v>
      </c>
      <c r="H149" s="253">
        <v>-213</v>
      </c>
      <c r="I149" s="253">
        <v>-238</v>
      </c>
      <c r="J149" s="253">
        <v>-284</v>
      </c>
      <c r="K149" s="253">
        <v>-288</v>
      </c>
      <c r="L149" s="124">
        <v>-287</v>
      </c>
      <c r="M149" s="10"/>
    </row>
    <row r="150" spans="2:13" ht="18" customHeight="1" x14ac:dyDescent="0.35">
      <c r="B150" s="54" t="s">
        <v>136</v>
      </c>
      <c r="C150" s="258"/>
      <c r="D150" s="253">
        <v>-1159</v>
      </c>
      <c r="E150" s="253">
        <v>-1274</v>
      </c>
      <c r="F150" s="253">
        <v>-1610</v>
      </c>
      <c r="G150" s="253">
        <v>-1503</v>
      </c>
      <c r="H150" s="253">
        <v>-2544</v>
      </c>
      <c r="I150" s="253">
        <v>-2106</v>
      </c>
      <c r="J150" s="253">
        <v>-2189</v>
      </c>
      <c r="K150" s="253">
        <v>-2500</v>
      </c>
      <c r="L150" s="124">
        <v>-2106</v>
      </c>
      <c r="M150" s="10"/>
    </row>
    <row r="151" spans="2:13" ht="18" customHeight="1" x14ac:dyDescent="0.35">
      <c r="B151" s="54" t="s">
        <v>89</v>
      </c>
      <c r="C151" s="258"/>
      <c r="D151" s="253">
        <v>26</v>
      </c>
      <c r="E151" s="253">
        <v>61</v>
      </c>
      <c r="F151" s="253">
        <v>202</v>
      </c>
      <c r="G151" s="253">
        <v>435</v>
      </c>
      <c r="H151" s="253">
        <v>305</v>
      </c>
      <c r="I151" s="253">
        <v>304</v>
      </c>
      <c r="J151" s="253">
        <v>6</v>
      </c>
      <c r="K151" s="253">
        <v>-11</v>
      </c>
      <c r="L151" s="124">
        <v>-339</v>
      </c>
      <c r="M151" s="10"/>
    </row>
    <row r="152" spans="2:13" ht="18" customHeight="1" x14ac:dyDescent="0.35">
      <c r="B152" s="18" t="s">
        <v>137</v>
      </c>
      <c r="C152" s="19"/>
      <c r="D152" s="20">
        <v>3086</v>
      </c>
      <c r="E152" s="20">
        <v>5068</v>
      </c>
      <c r="F152" s="20">
        <v>5153</v>
      </c>
      <c r="G152" s="20">
        <v>4248</v>
      </c>
      <c r="H152" s="20">
        <v>6728</v>
      </c>
      <c r="I152" s="20">
        <v>5519</v>
      </c>
      <c r="J152" s="20">
        <v>9012</v>
      </c>
      <c r="K152" s="20">
        <v>7858</v>
      </c>
      <c r="L152" s="76">
        <v>5877</v>
      </c>
      <c r="M152" s="10"/>
    </row>
    <row r="153" spans="2:13" ht="18" customHeight="1" x14ac:dyDescent="0.35">
      <c r="B153" s="54" t="s">
        <v>138</v>
      </c>
      <c r="C153" s="258"/>
      <c r="D153" s="253">
        <v>-60</v>
      </c>
      <c r="E153" s="253">
        <v>-417</v>
      </c>
      <c r="F153" s="253">
        <v>-613</v>
      </c>
      <c r="G153" s="253">
        <v>-867</v>
      </c>
      <c r="H153" s="253">
        <v>-532</v>
      </c>
      <c r="I153" s="253">
        <v>-271</v>
      </c>
      <c r="J153" s="253">
        <v>-1032</v>
      </c>
      <c r="K153" s="253">
        <v>-1218</v>
      </c>
      <c r="L153" s="124">
        <v>-415</v>
      </c>
      <c r="M153" s="10"/>
    </row>
    <row r="154" spans="2:13" ht="18" customHeight="1" x14ac:dyDescent="0.35">
      <c r="B154" s="54" t="s">
        <v>139</v>
      </c>
      <c r="C154" s="258"/>
      <c r="D154" s="253">
        <v>20</v>
      </c>
      <c r="E154" s="253">
        <v>39</v>
      </c>
      <c r="F154" s="253">
        <v>313</v>
      </c>
      <c r="G154" s="253">
        <v>2466</v>
      </c>
      <c r="H154" s="253">
        <v>1</v>
      </c>
      <c r="I154" s="253">
        <v>9</v>
      </c>
      <c r="J154" s="253">
        <v>22</v>
      </c>
      <c r="K154" s="253">
        <v>0</v>
      </c>
      <c r="L154" s="124">
        <v>1</v>
      </c>
      <c r="M154" s="10"/>
    </row>
    <row r="155" spans="2:13" ht="18" customHeight="1" x14ac:dyDescent="0.35">
      <c r="B155" s="54" t="s">
        <v>140</v>
      </c>
      <c r="C155" s="258"/>
      <c r="D155" s="253">
        <v>-145</v>
      </c>
      <c r="E155" s="253">
        <v>-190</v>
      </c>
      <c r="F155" s="253">
        <v>-131</v>
      </c>
      <c r="G155" s="253">
        <v>-429</v>
      </c>
      <c r="H155" s="253">
        <v>-418</v>
      </c>
      <c r="I155" s="253">
        <v>-527</v>
      </c>
      <c r="J155" s="253">
        <v>-292</v>
      </c>
      <c r="K155" s="253">
        <v>-358</v>
      </c>
      <c r="L155" s="124">
        <v>-407</v>
      </c>
      <c r="M155" s="10"/>
    </row>
    <row r="156" spans="2:13" ht="18" customHeight="1" x14ac:dyDescent="0.35">
      <c r="B156" s="54" t="s">
        <v>141</v>
      </c>
      <c r="C156" s="258"/>
      <c r="D156" s="253" t="s">
        <v>57</v>
      </c>
      <c r="E156" s="253" t="s">
        <v>57</v>
      </c>
      <c r="F156" s="253" t="s">
        <v>57</v>
      </c>
      <c r="G156" s="253">
        <v>-326</v>
      </c>
      <c r="H156" s="253">
        <v>-105</v>
      </c>
      <c r="I156" s="253" t="s">
        <v>57</v>
      </c>
      <c r="J156" s="253">
        <v>-403</v>
      </c>
      <c r="K156" s="253" t="s">
        <v>57</v>
      </c>
      <c r="L156" s="124" t="s">
        <v>57</v>
      </c>
      <c r="M156" s="10"/>
    </row>
    <row r="157" spans="2:13" ht="18" customHeight="1" x14ac:dyDescent="0.35">
      <c r="B157" s="54" t="s">
        <v>142</v>
      </c>
      <c r="C157" s="258"/>
      <c r="D157" s="253" t="s">
        <v>57</v>
      </c>
      <c r="E157" s="253" t="s">
        <v>57</v>
      </c>
      <c r="F157" s="253" t="s">
        <v>57</v>
      </c>
      <c r="G157" s="253" t="s">
        <v>57</v>
      </c>
      <c r="H157" s="253" t="s">
        <v>57</v>
      </c>
      <c r="I157" s="253">
        <v>294</v>
      </c>
      <c r="J157" s="253">
        <v>0</v>
      </c>
      <c r="K157" s="253" t="s">
        <v>57</v>
      </c>
      <c r="L157" s="124" t="s">
        <v>57</v>
      </c>
      <c r="M157" s="10"/>
    </row>
    <row r="158" spans="2:13" ht="18" customHeight="1" x14ac:dyDescent="0.35">
      <c r="B158" s="54" t="s">
        <v>143</v>
      </c>
      <c r="C158" s="258"/>
      <c r="D158" s="253">
        <v>-46</v>
      </c>
      <c r="E158" s="253">
        <v>-82</v>
      </c>
      <c r="F158" s="253">
        <v>-198</v>
      </c>
      <c r="G158" s="253">
        <v>-153</v>
      </c>
      <c r="H158" s="253">
        <v>-83</v>
      </c>
      <c r="I158" s="253">
        <v>-27</v>
      </c>
      <c r="J158" s="253">
        <v>-234</v>
      </c>
      <c r="K158" s="253">
        <v>-62</v>
      </c>
      <c r="L158" s="124">
        <v>-56</v>
      </c>
      <c r="M158" s="10"/>
    </row>
    <row r="159" spans="2:13" ht="18" customHeight="1" x14ac:dyDescent="0.35">
      <c r="B159" s="54" t="s">
        <v>144</v>
      </c>
      <c r="C159" s="258"/>
      <c r="D159" s="253">
        <v>24</v>
      </c>
      <c r="E159" s="253">
        <v>22</v>
      </c>
      <c r="F159" s="253">
        <v>29</v>
      </c>
      <c r="G159" s="253">
        <v>25</v>
      </c>
      <c r="H159" s="253">
        <v>29</v>
      </c>
      <c r="I159" s="253">
        <v>14</v>
      </c>
      <c r="J159" s="253">
        <v>31</v>
      </c>
      <c r="K159" s="253">
        <v>295</v>
      </c>
      <c r="L159" s="124">
        <v>186</v>
      </c>
      <c r="M159" s="10"/>
    </row>
    <row r="160" spans="2:13" ht="18" customHeight="1" x14ac:dyDescent="0.35">
      <c r="B160" s="54" t="s">
        <v>145</v>
      </c>
      <c r="C160" s="258"/>
      <c r="D160" s="253">
        <v>-413</v>
      </c>
      <c r="E160" s="253">
        <v>-1169</v>
      </c>
      <c r="F160" s="253">
        <v>-537</v>
      </c>
      <c r="G160" s="253">
        <v>-793</v>
      </c>
      <c r="H160" s="253">
        <v>-1499</v>
      </c>
      <c r="I160" s="253">
        <v>-474</v>
      </c>
      <c r="J160" s="253">
        <v>-193</v>
      </c>
      <c r="K160" s="253">
        <v>-51</v>
      </c>
      <c r="L160" s="124" t="s">
        <v>57</v>
      </c>
      <c r="M160" s="10"/>
    </row>
    <row r="161" spans="2:13" ht="18" customHeight="1" x14ac:dyDescent="0.35">
      <c r="B161" s="54" t="s">
        <v>146</v>
      </c>
      <c r="C161" s="258"/>
      <c r="D161" s="253">
        <v>-245</v>
      </c>
      <c r="E161" s="253">
        <v>-4616</v>
      </c>
      <c r="F161" s="253">
        <v>-1303</v>
      </c>
      <c r="G161" s="253">
        <v>-3420</v>
      </c>
      <c r="H161" s="253">
        <v>-1801</v>
      </c>
      <c r="I161" s="253">
        <v>-6677</v>
      </c>
      <c r="J161" s="253" t="s">
        <v>57</v>
      </c>
      <c r="K161" s="253">
        <v>-1657</v>
      </c>
      <c r="L161" s="124" t="s">
        <v>57</v>
      </c>
      <c r="M161" s="10"/>
    </row>
    <row r="162" spans="2:13" ht="18" customHeight="1" x14ac:dyDescent="0.35">
      <c r="B162" s="54" t="s">
        <v>147</v>
      </c>
      <c r="C162" s="258"/>
      <c r="D162" s="253" t="s">
        <v>57</v>
      </c>
      <c r="E162" s="253" t="s">
        <v>57</v>
      </c>
      <c r="F162" s="253" t="s">
        <v>57</v>
      </c>
      <c r="G162" s="253" t="s">
        <v>57</v>
      </c>
      <c r="H162" s="253" t="s">
        <v>57</v>
      </c>
      <c r="I162" s="253" t="s">
        <v>57</v>
      </c>
      <c r="J162" s="253">
        <v>21</v>
      </c>
      <c r="K162" s="253">
        <v>384</v>
      </c>
      <c r="L162" s="124" t="s">
        <v>57</v>
      </c>
      <c r="M162" s="10"/>
    </row>
    <row r="163" spans="2:13" ht="18" customHeight="1" x14ac:dyDescent="0.35">
      <c r="B163" s="54" t="s">
        <v>89</v>
      </c>
      <c r="C163" s="258"/>
      <c r="D163" s="253">
        <v>34</v>
      </c>
      <c r="E163" s="253">
        <v>38</v>
      </c>
      <c r="F163" s="253">
        <v>36</v>
      </c>
      <c r="G163" s="253">
        <v>16</v>
      </c>
      <c r="H163" s="253">
        <v>593</v>
      </c>
      <c r="I163" s="253">
        <v>212</v>
      </c>
      <c r="J163" s="253">
        <v>-91</v>
      </c>
      <c r="K163" s="253">
        <v>-95</v>
      </c>
      <c r="L163" s="124">
        <v>1039</v>
      </c>
      <c r="M163" s="10"/>
    </row>
    <row r="164" spans="2:13" ht="18" customHeight="1" x14ac:dyDescent="0.35">
      <c r="B164" s="18" t="s">
        <v>148</v>
      </c>
      <c r="C164" s="19"/>
      <c r="D164" s="20">
        <v>-832</v>
      </c>
      <c r="E164" s="20">
        <v>-6375</v>
      </c>
      <c r="F164" s="20">
        <v>-2404</v>
      </c>
      <c r="G164" s="20">
        <v>-3482</v>
      </c>
      <c r="H164" s="20">
        <v>-3816</v>
      </c>
      <c r="I164" s="20">
        <v>-7446</v>
      </c>
      <c r="J164" s="20">
        <v>-2171</v>
      </c>
      <c r="K164" s="20">
        <v>-2762</v>
      </c>
      <c r="L164" s="76">
        <v>347</v>
      </c>
      <c r="M164" s="10"/>
    </row>
    <row r="165" spans="2:13" ht="18" customHeight="1" x14ac:dyDescent="0.35">
      <c r="B165" s="54" t="s">
        <v>149</v>
      </c>
      <c r="C165" s="258"/>
      <c r="D165" s="253" t="s">
        <v>57</v>
      </c>
      <c r="E165" s="253">
        <v>-180</v>
      </c>
      <c r="F165" s="253">
        <v>-22</v>
      </c>
      <c r="G165" s="253">
        <v>3993</v>
      </c>
      <c r="H165" s="253">
        <v>-2514</v>
      </c>
      <c r="I165" s="253">
        <v>2986</v>
      </c>
      <c r="J165" s="253">
        <v>-4712</v>
      </c>
      <c r="K165" s="253">
        <v>-20</v>
      </c>
      <c r="L165" s="124">
        <v>-500</v>
      </c>
      <c r="M165" s="10"/>
    </row>
    <row r="166" spans="2:13" ht="18" customHeight="1" x14ac:dyDescent="0.35">
      <c r="B166" s="54" t="s">
        <v>150</v>
      </c>
      <c r="C166" s="258"/>
      <c r="D166" s="253" t="s">
        <v>57</v>
      </c>
      <c r="E166" s="253">
        <v>10075</v>
      </c>
      <c r="F166" s="253">
        <v>3500</v>
      </c>
      <c r="G166" s="253">
        <v>6400</v>
      </c>
      <c r="H166" s="253">
        <v>3000</v>
      </c>
      <c r="I166" s="253">
        <v>7000</v>
      </c>
      <c r="J166" s="253">
        <v>7500</v>
      </c>
      <c r="K166" s="253">
        <v>6500</v>
      </c>
      <c r="L166" s="124" t="s">
        <v>57</v>
      </c>
      <c r="M166" s="10"/>
    </row>
    <row r="167" spans="2:13" ht="18" customHeight="1" x14ac:dyDescent="0.35">
      <c r="B167" s="54" t="s">
        <v>151</v>
      </c>
      <c r="C167" s="258"/>
      <c r="D167" s="253">
        <v>-1307</v>
      </c>
      <c r="E167" s="253">
        <v>-5558</v>
      </c>
      <c r="F167" s="253">
        <v>-3010</v>
      </c>
      <c r="G167" s="253">
        <v>-6275</v>
      </c>
      <c r="H167" s="253">
        <v>-4172</v>
      </c>
      <c r="I167" s="253">
        <v>-4745</v>
      </c>
      <c r="J167" s="253">
        <v>-5762</v>
      </c>
      <c r="K167" s="253">
        <v>-4714</v>
      </c>
      <c r="L167" s="124">
        <v>-4782</v>
      </c>
      <c r="M167" s="10"/>
    </row>
    <row r="168" spans="2:13" ht="18" customHeight="1" x14ac:dyDescent="0.35">
      <c r="B168" s="54" t="s">
        <v>152</v>
      </c>
      <c r="C168" s="258"/>
      <c r="D168" s="253" t="s">
        <v>57</v>
      </c>
      <c r="E168" s="253" t="s">
        <v>57</v>
      </c>
      <c r="F168" s="253" t="s">
        <v>57</v>
      </c>
      <c r="G168" s="253">
        <v>-319</v>
      </c>
      <c r="H168" s="253">
        <v>-71</v>
      </c>
      <c r="I168" s="253" t="s">
        <v>57</v>
      </c>
      <c r="J168" s="253">
        <v>-97</v>
      </c>
      <c r="K168" s="253" t="s">
        <v>57</v>
      </c>
      <c r="L168" s="124" t="s">
        <v>57</v>
      </c>
      <c r="M168" s="10"/>
    </row>
    <row r="169" spans="2:13" ht="18" customHeight="1" x14ac:dyDescent="0.35">
      <c r="B169" s="54" t="s">
        <v>153</v>
      </c>
      <c r="C169" s="258"/>
      <c r="D169" s="253">
        <v>356</v>
      </c>
      <c r="E169" s="253">
        <v>140</v>
      </c>
      <c r="F169" s="253">
        <v>48</v>
      </c>
      <c r="G169" s="253">
        <v>21</v>
      </c>
      <c r="H169" s="253">
        <v>20</v>
      </c>
      <c r="I169" s="253">
        <v>16</v>
      </c>
      <c r="J169" s="253" t="s">
        <v>57</v>
      </c>
      <c r="K169" s="253" t="s">
        <v>57</v>
      </c>
      <c r="L169" s="124" t="s">
        <v>57</v>
      </c>
      <c r="M169" s="10"/>
    </row>
    <row r="170" spans="2:13" ht="18" customHeight="1" x14ac:dyDescent="0.35">
      <c r="B170" s="54" t="s">
        <v>154</v>
      </c>
      <c r="C170" s="258"/>
      <c r="D170" s="253" t="s">
        <v>57</v>
      </c>
      <c r="E170" s="253">
        <v>-0.1</v>
      </c>
      <c r="F170" s="253" t="s">
        <v>57</v>
      </c>
      <c r="G170" s="253">
        <v>-0.1</v>
      </c>
      <c r="H170" s="253">
        <v>-0.1</v>
      </c>
      <c r="I170" s="253" t="s">
        <v>57</v>
      </c>
      <c r="J170" s="253" t="s">
        <v>57</v>
      </c>
      <c r="K170" s="253">
        <v>-1518</v>
      </c>
      <c r="L170" s="124">
        <v>-0.1</v>
      </c>
      <c r="M170" s="10"/>
    </row>
    <row r="171" spans="2:13" ht="18" customHeight="1" x14ac:dyDescent="0.35">
      <c r="B171" s="54" t="s">
        <v>155</v>
      </c>
      <c r="C171" s="258"/>
      <c r="D171" s="253">
        <v>-1080</v>
      </c>
      <c r="E171" s="253">
        <v>-1340</v>
      </c>
      <c r="F171" s="253">
        <v>-1494</v>
      </c>
      <c r="G171" s="253">
        <v>-1929</v>
      </c>
      <c r="H171" s="253">
        <v>-1840</v>
      </c>
      <c r="I171" s="253">
        <v>-1888</v>
      </c>
      <c r="J171" s="253">
        <v>-1891</v>
      </c>
      <c r="K171" s="253">
        <v>-1886</v>
      </c>
      <c r="L171" s="124">
        <v>-1844</v>
      </c>
      <c r="M171" s="10"/>
    </row>
    <row r="172" spans="2:13" ht="18" customHeight="1" x14ac:dyDescent="0.35">
      <c r="B172" s="54" t="s">
        <v>156</v>
      </c>
      <c r="C172" s="258"/>
      <c r="D172" s="253">
        <v>-36</v>
      </c>
      <c r="E172" s="253">
        <v>-54</v>
      </c>
      <c r="F172" s="253">
        <v>-82</v>
      </c>
      <c r="G172" s="253">
        <v>-101</v>
      </c>
      <c r="H172" s="253">
        <v>-134</v>
      </c>
      <c r="I172" s="253">
        <v>-154</v>
      </c>
      <c r="J172" s="253">
        <v>-191</v>
      </c>
      <c r="K172" s="253">
        <v>-196</v>
      </c>
      <c r="L172" s="124">
        <v>-207</v>
      </c>
      <c r="M172" s="10"/>
    </row>
    <row r="173" spans="2:13" ht="18" customHeight="1" x14ac:dyDescent="0.35">
      <c r="B173" s="54" t="s">
        <v>89</v>
      </c>
      <c r="C173" s="258"/>
      <c r="D173" s="253">
        <v>-51</v>
      </c>
      <c r="E173" s="253">
        <v>-61</v>
      </c>
      <c r="F173" s="253">
        <v>-153</v>
      </c>
      <c r="G173" s="253">
        <v>-4</v>
      </c>
      <c r="H173" s="253">
        <v>-9</v>
      </c>
      <c r="I173" s="253">
        <v>-13</v>
      </c>
      <c r="J173" s="253">
        <v>-55</v>
      </c>
      <c r="K173" s="253">
        <v>-1</v>
      </c>
      <c r="L173" s="124">
        <v>-1</v>
      </c>
      <c r="M173" s="10"/>
    </row>
    <row r="174" spans="2:13" ht="18" customHeight="1" x14ac:dyDescent="0.35">
      <c r="B174" s="18" t="s">
        <v>157</v>
      </c>
      <c r="C174" s="19"/>
      <c r="D174" s="20">
        <v>-2119</v>
      </c>
      <c r="E174" s="20">
        <v>3020</v>
      </c>
      <c r="F174" s="20">
        <v>-1215</v>
      </c>
      <c r="G174" s="20">
        <v>1784</v>
      </c>
      <c r="H174" s="20">
        <v>-5721</v>
      </c>
      <c r="I174" s="20">
        <v>3201</v>
      </c>
      <c r="J174" s="20">
        <v>-5211</v>
      </c>
      <c r="K174" s="20">
        <v>-1837</v>
      </c>
      <c r="L174" s="76">
        <v>-7335</v>
      </c>
      <c r="M174" s="10"/>
    </row>
    <row r="175" spans="2:13" ht="18" customHeight="1" x14ac:dyDescent="0.35">
      <c r="B175" s="14" t="s">
        <v>158</v>
      </c>
      <c r="C175" s="11"/>
      <c r="D175" s="12">
        <v>134</v>
      </c>
      <c r="E175" s="12">
        <v>1711</v>
      </c>
      <c r="F175" s="12">
        <v>1533</v>
      </c>
      <c r="G175" s="12">
        <v>2550</v>
      </c>
      <c r="H175" s="12">
        <v>-2808</v>
      </c>
      <c r="I175" s="12">
        <v>1274</v>
      </c>
      <c r="J175" s="12">
        <v>1628</v>
      </c>
      <c r="K175" s="12">
        <v>3258</v>
      </c>
      <c r="L175" s="67">
        <v>-1111</v>
      </c>
      <c r="M175" s="10"/>
    </row>
    <row r="176" spans="2:13" ht="18" customHeight="1" x14ac:dyDescent="0.35">
      <c r="B176" s="14" t="s">
        <v>159</v>
      </c>
      <c r="C176" s="11"/>
      <c r="D176" s="12">
        <v>5831</v>
      </c>
      <c r="E176" s="12">
        <v>5966</v>
      </c>
      <c r="F176" s="12">
        <v>7678</v>
      </c>
      <c r="G176" s="12">
        <v>9211</v>
      </c>
      <c r="H176" s="12">
        <v>11762</v>
      </c>
      <c r="I176" s="12">
        <v>8953</v>
      </c>
      <c r="J176" s="12">
        <v>10228</v>
      </c>
      <c r="K176" s="12">
        <v>11857</v>
      </c>
      <c r="L176" s="67">
        <v>15115</v>
      </c>
      <c r="M176" s="10"/>
    </row>
    <row r="177" spans="2:13" ht="18" customHeight="1" x14ac:dyDescent="0.35">
      <c r="B177" s="18" t="s">
        <v>160</v>
      </c>
      <c r="C177" s="19"/>
      <c r="D177" s="20">
        <v>5966</v>
      </c>
      <c r="E177" s="20">
        <v>7678</v>
      </c>
      <c r="F177" s="20">
        <v>9211</v>
      </c>
      <c r="G177" s="20">
        <v>11762</v>
      </c>
      <c r="H177" s="20">
        <v>8953</v>
      </c>
      <c r="I177" s="20">
        <v>10228</v>
      </c>
      <c r="J177" s="20">
        <v>11857</v>
      </c>
      <c r="K177" s="20">
        <v>15115</v>
      </c>
      <c r="L177" s="76">
        <v>14004</v>
      </c>
      <c r="M177" s="10"/>
    </row>
    <row r="178" spans="2:13" ht="18" customHeight="1" x14ac:dyDescent="0.35">
      <c r="B178" s="18" t="s">
        <v>161</v>
      </c>
      <c r="C178" s="19"/>
      <c r="D178" s="20">
        <v>2253</v>
      </c>
      <c r="E178" s="20">
        <v>-1306</v>
      </c>
      <c r="F178" s="20">
        <v>2748</v>
      </c>
      <c r="G178" s="20">
        <v>766</v>
      </c>
      <c r="H178" s="20">
        <v>2912</v>
      </c>
      <c r="I178" s="20">
        <v>-1927</v>
      </c>
      <c r="J178" s="20">
        <v>6840</v>
      </c>
      <c r="K178" s="20">
        <v>5096</v>
      </c>
      <c r="L178" s="76">
        <v>6224</v>
      </c>
      <c r="M178" s="10"/>
    </row>
    <row r="179" spans="2:13" s="5" customFormat="1" ht="18" customHeight="1" x14ac:dyDescent="0.35">
      <c r="B179" s="2"/>
      <c r="C179" s="30"/>
      <c r="L179" s="1"/>
      <c r="M179" s="1"/>
    </row>
    <row r="180" spans="2:13" ht="18" customHeight="1" x14ac:dyDescent="0.35">
      <c r="B180" s="31" t="s">
        <v>399</v>
      </c>
      <c r="C180" s="6" t="s">
        <v>53</v>
      </c>
      <c r="D180" s="6" t="s">
        <v>2</v>
      </c>
      <c r="E180" s="6" t="s">
        <v>3</v>
      </c>
      <c r="F180" s="6" t="s">
        <v>4</v>
      </c>
      <c r="G180" s="6" t="s">
        <v>5</v>
      </c>
      <c r="H180" s="6" t="s">
        <v>6</v>
      </c>
      <c r="I180" s="6" t="s">
        <v>7</v>
      </c>
      <c r="J180" s="6" t="s">
        <v>8</v>
      </c>
      <c r="K180" s="6" t="s">
        <v>9</v>
      </c>
      <c r="L180" s="7" t="s">
        <v>54</v>
      </c>
      <c r="M180" s="1"/>
    </row>
    <row r="181" spans="2:13" ht="18" customHeight="1" thickBot="1" x14ac:dyDescent="0.4">
      <c r="B181" s="32"/>
      <c r="C181" s="8"/>
      <c r="D181" s="8"/>
      <c r="E181" s="8"/>
      <c r="F181" s="8"/>
      <c r="G181" s="8"/>
      <c r="H181" s="8"/>
      <c r="I181" s="8"/>
      <c r="J181" s="8"/>
      <c r="K181" s="8"/>
      <c r="L181" s="9"/>
      <c r="M181" s="1"/>
    </row>
    <row r="182" spans="2:13" ht="18" customHeight="1" thickTop="1" x14ac:dyDescent="0.35">
      <c r="B182" s="73" t="s">
        <v>83</v>
      </c>
      <c r="C182" s="74" t="s">
        <v>81</v>
      </c>
      <c r="D182" s="61">
        <v>23747</v>
      </c>
      <c r="E182" s="61">
        <v>25318</v>
      </c>
      <c r="F182" s="61">
        <v>25996</v>
      </c>
      <c r="G182" s="61">
        <v>27174</v>
      </c>
      <c r="H182" s="61">
        <v>29838</v>
      </c>
      <c r="I182" s="61">
        <v>30928</v>
      </c>
      <c r="J182" s="61">
        <v>31982</v>
      </c>
      <c r="K182" s="61">
        <v>33884</v>
      </c>
      <c r="L182" s="62">
        <v>33616</v>
      </c>
      <c r="M182" s="1"/>
    </row>
    <row r="183" spans="2:13" ht="18" customHeight="1" x14ac:dyDescent="0.35">
      <c r="B183" s="18" t="s">
        <v>82</v>
      </c>
      <c r="C183" s="19" t="s">
        <v>81</v>
      </c>
      <c r="D183" s="20">
        <v>6479</v>
      </c>
      <c r="E183" s="20">
        <v>6345</v>
      </c>
      <c r="F183" s="20">
        <v>6372</v>
      </c>
      <c r="G183" s="20">
        <v>6971</v>
      </c>
      <c r="H183" s="20">
        <v>6324</v>
      </c>
      <c r="I183" s="20">
        <v>8412</v>
      </c>
      <c r="J183" s="20">
        <v>8626</v>
      </c>
      <c r="K183" s="20">
        <v>9002</v>
      </c>
      <c r="L183" s="21">
        <v>7222</v>
      </c>
      <c r="M183" s="1"/>
    </row>
    <row r="184" spans="2:13" ht="18" customHeight="1" x14ac:dyDescent="0.35">
      <c r="M184" s="1"/>
    </row>
    <row r="185" spans="2:13" ht="18" customHeight="1" x14ac:dyDescent="0.35">
      <c r="B185" s="5" t="s">
        <v>210</v>
      </c>
    </row>
    <row r="186" spans="2:13" ht="40.15" customHeight="1" x14ac:dyDescent="0.35">
      <c r="B186" s="318" t="s">
        <v>383</v>
      </c>
      <c r="C186" s="318"/>
      <c r="D186" s="318"/>
      <c r="E186" s="318"/>
      <c r="F186" s="318"/>
      <c r="G186" s="318"/>
      <c r="H186" s="318"/>
      <c r="I186" s="318"/>
      <c r="J186" s="318"/>
      <c r="K186" s="318"/>
      <c r="L186" s="318"/>
      <c r="M186" s="318"/>
    </row>
  </sheetData>
  <mergeCells count="1">
    <mergeCell ref="B186:M186"/>
  </mergeCells>
  <phoneticPr fontId="3"/>
  <printOptions horizontalCentered="1"/>
  <pageMargins left="0.70866141732283472" right="0.70866141732283472" top="0.74803149606299213" bottom="0.74803149606299213" header="0.31496062992125984" footer="0.31496062992125984"/>
  <pageSetup paperSize="8" scale="71" fitToHeight="0" orientation="portrait" horizontalDpi="300" verticalDpi="300" r:id="rId1"/>
  <rowBreaks count="3" manualBreakCount="3">
    <brk id="57" min="1" max="12" man="1"/>
    <brk id="89" min="1" max="12" man="1"/>
    <brk id="128" min="1"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888A6-A18B-4146-A110-23D191E7BBA4}">
  <sheetPr>
    <tabColor theme="7"/>
  </sheetPr>
  <dimension ref="B2:N116"/>
  <sheetViews>
    <sheetView showGridLines="0" zoomScaleNormal="100" workbookViewId="0">
      <pane xSplit="3" ySplit="6" topLeftCell="D7" activePane="bottomRight" state="frozen"/>
      <selection pane="topRight" activeCell="D1" sqref="D1"/>
      <selection pane="bottomLeft" activeCell="A7" sqref="A7"/>
      <selection pane="bottomRight"/>
    </sheetView>
  </sheetViews>
  <sheetFormatPr defaultColWidth="8.78515625" defaultRowHeight="13" x14ac:dyDescent="0.35"/>
  <cols>
    <col min="1" max="1" width="8.78515625" style="2"/>
    <col min="2" max="2" width="35.78515625" style="2" customWidth="1"/>
    <col min="3" max="3" width="7.640625" style="3" bestFit="1" customWidth="1"/>
    <col min="4" max="13" width="10.78515625" style="2" customWidth="1"/>
    <col min="14" max="14" width="4.2109375" style="2" customWidth="1"/>
    <col min="15" max="16384" width="8.78515625" style="2"/>
  </cols>
  <sheetData>
    <row r="2" spans="2:13" ht="48" customHeight="1" x14ac:dyDescent="0.35"/>
    <row r="3" spans="2:13" ht="18.5" x14ac:dyDescent="0.35">
      <c r="B3" s="4" t="s">
        <v>406</v>
      </c>
      <c r="K3" s="1"/>
      <c r="L3" s="1"/>
      <c r="M3" s="1" t="s">
        <v>568</v>
      </c>
    </row>
    <row r="4" spans="2:13" ht="18" customHeight="1" x14ac:dyDescent="0.35">
      <c r="B4" s="5"/>
      <c r="K4" s="1"/>
      <c r="L4" s="1"/>
      <c r="M4" s="1" t="s">
        <v>1</v>
      </c>
    </row>
    <row r="5" spans="2:13" ht="18" customHeight="1" x14ac:dyDescent="0.35">
      <c r="B5" s="31" t="s">
        <v>390</v>
      </c>
      <c r="C5" s="77"/>
      <c r="D5" s="6" t="s">
        <v>2</v>
      </c>
      <c r="E5" s="6" t="s">
        <v>3</v>
      </c>
      <c r="F5" s="6" t="s">
        <v>4</v>
      </c>
      <c r="G5" s="6" t="s">
        <v>5</v>
      </c>
      <c r="H5" s="6" t="s">
        <v>6</v>
      </c>
      <c r="I5" s="6" t="s">
        <v>7</v>
      </c>
      <c r="J5" s="6" t="s">
        <v>8</v>
      </c>
      <c r="K5" s="6" t="s">
        <v>9</v>
      </c>
      <c r="L5" s="81" t="s">
        <v>54</v>
      </c>
      <c r="M5" s="7" t="s">
        <v>353</v>
      </c>
    </row>
    <row r="6" spans="2:13" ht="18" customHeight="1" thickBot="1" x14ac:dyDescent="0.4">
      <c r="B6" s="78"/>
      <c r="C6" s="79"/>
      <c r="D6" s="8"/>
      <c r="E6" s="8"/>
      <c r="F6" s="8"/>
      <c r="G6" s="8"/>
      <c r="H6" s="8"/>
      <c r="I6" s="8"/>
      <c r="J6" s="8"/>
      <c r="K6" s="8"/>
      <c r="L6" s="82" t="s">
        <v>403</v>
      </c>
      <c r="M6" s="9" t="s">
        <v>569</v>
      </c>
    </row>
    <row r="7" spans="2:13" ht="18" customHeight="1" thickTop="1" x14ac:dyDescent="0.35">
      <c r="B7" s="10" t="s">
        <v>10</v>
      </c>
      <c r="C7" s="11"/>
      <c r="D7" s="12"/>
      <c r="E7" s="12"/>
      <c r="F7" s="12"/>
      <c r="G7" s="12"/>
      <c r="H7" s="12"/>
      <c r="I7" s="12"/>
      <c r="J7" s="12"/>
      <c r="K7" s="12"/>
      <c r="L7" s="83"/>
      <c r="M7" s="13"/>
    </row>
    <row r="8" spans="2:13" ht="18" customHeight="1" x14ac:dyDescent="0.35">
      <c r="B8" s="53" t="s">
        <v>11</v>
      </c>
      <c r="C8" s="11"/>
      <c r="D8" s="12">
        <v>65413</v>
      </c>
      <c r="E8" s="12">
        <v>74329</v>
      </c>
      <c r="F8" s="12">
        <v>84251</v>
      </c>
      <c r="G8" s="12">
        <v>95719</v>
      </c>
      <c r="H8" s="12">
        <v>106182</v>
      </c>
      <c r="I8" s="12">
        <v>117239</v>
      </c>
      <c r="J8" s="12">
        <v>131088</v>
      </c>
      <c r="K8" s="12">
        <v>135139</v>
      </c>
      <c r="L8" s="304">
        <v>137435</v>
      </c>
      <c r="M8" s="13">
        <v>140740</v>
      </c>
    </row>
    <row r="9" spans="2:13" ht="18" customHeight="1" x14ac:dyDescent="0.35">
      <c r="B9" s="57" t="s">
        <v>387</v>
      </c>
      <c r="C9" s="252"/>
      <c r="D9" s="253">
        <v>50817</v>
      </c>
      <c r="E9" s="253">
        <v>53601</v>
      </c>
      <c r="F9" s="253">
        <v>55640</v>
      </c>
      <c r="G9" s="253">
        <v>58263</v>
      </c>
      <c r="H9" s="253">
        <v>60926</v>
      </c>
      <c r="I9" s="253">
        <v>66042</v>
      </c>
      <c r="J9" s="253">
        <v>72029</v>
      </c>
      <c r="K9" s="253">
        <v>70464</v>
      </c>
      <c r="L9" s="305">
        <v>70981</v>
      </c>
      <c r="M9" s="15">
        <v>73570</v>
      </c>
    </row>
    <row r="10" spans="2:13" ht="18" customHeight="1" x14ac:dyDescent="0.35">
      <c r="B10" s="57" t="s">
        <v>388</v>
      </c>
      <c r="C10" s="252"/>
      <c r="D10" s="253">
        <v>12559</v>
      </c>
      <c r="E10" s="253">
        <v>18644</v>
      </c>
      <c r="F10" s="253">
        <v>26441</v>
      </c>
      <c r="G10" s="253">
        <v>35085</v>
      </c>
      <c r="H10" s="253">
        <v>42303</v>
      </c>
      <c r="I10" s="253">
        <v>47602</v>
      </c>
      <c r="J10" s="253">
        <v>48536</v>
      </c>
      <c r="K10" s="253">
        <v>53895</v>
      </c>
      <c r="L10" s="305">
        <v>55337</v>
      </c>
      <c r="M10" s="15">
        <v>55950</v>
      </c>
    </row>
    <row r="11" spans="2:13" ht="18" customHeight="1" x14ac:dyDescent="0.35">
      <c r="B11" s="57" t="s">
        <v>389</v>
      </c>
      <c r="C11" s="252"/>
      <c r="D11" s="253">
        <v>1303</v>
      </c>
      <c r="E11" s="253">
        <v>1451</v>
      </c>
      <c r="F11" s="253">
        <v>1616</v>
      </c>
      <c r="G11" s="253">
        <v>1925</v>
      </c>
      <c r="H11" s="253">
        <v>2427</v>
      </c>
      <c r="I11" s="253">
        <v>3078</v>
      </c>
      <c r="J11" s="253">
        <v>9930</v>
      </c>
      <c r="K11" s="253">
        <v>10174</v>
      </c>
      <c r="L11" s="305">
        <v>10836</v>
      </c>
      <c r="M11" s="15">
        <v>11180</v>
      </c>
    </row>
    <row r="12" spans="2:13" ht="18" customHeight="1" x14ac:dyDescent="0.35">
      <c r="B12" s="57" t="s">
        <v>20</v>
      </c>
      <c r="C12" s="252"/>
      <c r="D12" s="253">
        <v>733</v>
      </c>
      <c r="E12" s="253">
        <v>632</v>
      </c>
      <c r="F12" s="253">
        <v>552</v>
      </c>
      <c r="G12" s="253">
        <v>445</v>
      </c>
      <c r="H12" s="253">
        <v>524</v>
      </c>
      <c r="I12" s="253">
        <v>516</v>
      </c>
      <c r="J12" s="253">
        <v>591</v>
      </c>
      <c r="K12" s="253">
        <v>604</v>
      </c>
      <c r="L12" s="305">
        <v>279</v>
      </c>
      <c r="M12" s="15">
        <v>40</v>
      </c>
    </row>
    <row r="13" spans="2:13" ht="18" customHeight="1" x14ac:dyDescent="0.35">
      <c r="B13" s="53" t="s">
        <v>21</v>
      </c>
      <c r="C13" s="11"/>
      <c r="D13" s="12">
        <v>3654</v>
      </c>
      <c r="E13" s="12">
        <v>4188</v>
      </c>
      <c r="F13" s="12">
        <v>5030</v>
      </c>
      <c r="G13" s="12">
        <v>5465</v>
      </c>
      <c r="H13" s="12">
        <v>6062</v>
      </c>
      <c r="I13" s="12">
        <v>6319</v>
      </c>
      <c r="J13" s="12">
        <v>6325</v>
      </c>
      <c r="K13" s="12">
        <v>5517</v>
      </c>
      <c r="L13" s="304">
        <v>7017</v>
      </c>
      <c r="M13" s="13">
        <v>6720</v>
      </c>
    </row>
    <row r="14" spans="2:13" ht="18" customHeight="1" x14ac:dyDescent="0.35">
      <c r="B14" s="57" t="s">
        <v>387</v>
      </c>
      <c r="C14" s="252"/>
      <c r="D14" s="253">
        <v>4950</v>
      </c>
      <c r="E14" s="253">
        <v>5601</v>
      </c>
      <c r="F14" s="253">
        <v>6105</v>
      </c>
      <c r="G14" s="253">
        <v>6581</v>
      </c>
      <c r="H14" s="253">
        <v>7720</v>
      </c>
      <c r="I14" s="253">
        <v>8450</v>
      </c>
      <c r="J14" s="253">
        <v>8960</v>
      </c>
      <c r="K14" s="253">
        <v>8204</v>
      </c>
      <c r="L14" s="305">
        <v>4418</v>
      </c>
      <c r="M14" s="15">
        <v>3840</v>
      </c>
    </row>
    <row r="15" spans="2:13" ht="18" customHeight="1" x14ac:dyDescent="0.35">
      <c r="B15" s="57" t="s">
        <v>388</v>
      </c>
      <c r="C15" s="252"/>
      <c r="D15" s="253">
        <v>723</v>
      </c>
      <c r="E15" s="253">
        <v>916</v>
      </c>
      <c r="F15" s="253">
        <v>1704</v>
      </c>
      <c r="G15" s="253">
        <v>2030</v>
      </c>
      <c r="H15" s="253">
        <v>2033</v>
      </c>
      <c r="I15" s="253">
        <v>2575</v>
      </c>
      <c r="J15" s="253">
        <v>2521</v>
      </c>
      <c r="K15" s="253">
        <v>2777</v>
      </c>
      <c r="L15" s="305">
        <v>2218</v>
      </c>
      <c r="M15" s="15">
        <v>2540</v>
      </c>
    </row>
    <row r="16" spans="2:13" ht="18" customHeight="1" x14ac:dyDescent="0.35">
      <c r="B16" s="57" t="s">
        <v>389</v>
      </c>
      <c r="C16" s="252"/>
      <c r="D16" s="253">
        <v>161</v>
      </c>
      <c r="E16" s="253">
        <v>130</v>
      </c>
      <c r="F16" s="253">
        <v>164</v>
      </c>
      <c r="G16" s="253">
        <v>216</v>
      </c>
      <c r="H16" s="253">
        <v>255</v>
      </c>
      <c r="I16" s="253">
        <v>222</v>
      </c>
      <c r="J16" s="253">
        <v>504</v>
      </c>
      <c r="K16" s="253">
        <v>546</v>
      </c>
      <c r="L16" s="305">
        <v>401</v>
      </c>
      <c r="M16" s="15">
        <v>330</v>
      </c>
    </row>
    <row r="17" spans="2:13" ht="18" customHeight="1" x14ac:dyDescent="0.35">
      <c r="B17" s="57" t="s">
        <v>20</v>
      </c>
      <c r="C17" s="252"/>
      <c r="D17" s="253">
        <v>-226</v>
      </c>
      <c r="E17" s="253">
        <v>112</v>
      </c>
      <c r="F17" s="253">
        <v>89</v>
      </c>
      <c r="G17" s="253">
        <v>6</v>
      </c>
      <c r="H17" s="253">
        <v>44</v>
      </c>
      <c r="I17" s="253">
        <v>-352</v>
      </c>
      <c r="J17" s="253">
        <v>-607</v>
      </c>
      <c r="K17" s="253">
        <v>-542</v>
      </c>
      <c r="L17" s="305">
        <v>-20</v>
      </c>
      <c r="M17" s="15">
        <v>10</v>
      </c>
    </row>
    <row r="18" spans="2:13" ht="18" customHeight="1" x14ac:dyDescent="0.35">
      <c r="B18" s="307" t="s">
        <v>557</v>
      </c>
      <c r="C18" s="252"/>
      <c r="D18" s="253">
        <v>-1953</v>
      </c>
      <c r="E18" s="253">
        <v>-2570</v>
      </c>
      <c r="F18" s="253">
        <v>-3033</v>
      </c>
      <c r="G18" s="253">
        <v>-3368</v>
      </c>
      <c r="H18" s="253">
        <v>-3990</v>
      </c>
      <c r="I18" s="253">
        <v>-4575</v>
      </c>
      <c r="J18" s="253">
        <v>-5053</v>
      </c>
      <c r="K18" s="253">
        <v>-5469</v>
      </c>
      <c r="L18" s="305" t="s">
        <v>57</v>
      </c>
      <c r="M18" s="15" t="s">
        <v>57</v>
      </c>
    </row>
    <row r="19" spans="2:13" ht="18" customHeight="1" x14ac:dyDescent="0.35">
      <c r="B19" s="53" t="s">
        <v>392</v>
      </c>
      <c r="C19" s="11"/>
      <c r="D19" s="12">
        <v>4233</v>
      </c>
      <c r="E19" s="12">
        <v>5195</v>
      </c>
      <c r="F19" s="12">
        <v>6544</v>
      </c>
      <c r="G19" s="12">
        <v>7416</v>
      </c>
      <c r="H19" s="12">
        <v>8402</v>
      </c>
      <c r="I19" s="12">
        <v>8917</v>
      </c>
      <c r="J19" s="12">
        <v>9462</v>
      </c>
      <c r="K19" s="12">
        <v>8856</v>
      </c>
      <c r="L19" s="83">
        <v>10127</v>
      </c>
      <c r="M19" s="13">
        <v>9720</v>
      </c>
    </row>
    <row r="20" spans="2:13" ht="18" customHeight="1" x14ac:dyDescent="0.35">
      <c r="B20" s="57" t="s">
        <v>387</v>
      </c>
      <c r="C20" s="252"/>
      <c r="D20" s="253">
        <v>5003</v>
      </c>
      <c r="E20" s="253">
        <v>5665</v>
      </c>
      <c r="F20" s="253">
        <v>6174</v>
      </c>
      <c r="G20" s="253">
        <v>6647</v>
      </c>
      <c r="H20" s="253">
        <v>7770</v>
      </c>
      <c r="I20" s="253">
        <v>8501</v>
      </c>
      <c r="J20" s="253">
        <v>9020</v>
      </c>
      <c r="K20" s="253">
        <v>8297</v>
      </c>
      <c r="L20" s="305">
        <v>4792</v>
      </c>
      <c r="M20" s="15">
        <v>4180</v>
      </c>
    </row>
    <row r="21" spans="2:13" ht="18" customHeight="1" x14ac:dyDescent="0.35">
      <c r="B21" s="57" t="s">
        <v>388</v>
      </c>
      <c r="C21" s="252"/>
      <c r="D21" s="253">
        <v>1133</v>
      </c>
      <c r="E21" s="253">
        <v>1714</v>
      </c>
      <c r="F21" s="253">
        <v>2988</v>
      </c>
      <c r="G21" s="253">
        <v>3721</v>
      </c>
      <c r="H21" s="253">
        <v>4098</v>
      </c>
      <c r="I21" s="253">
        <v>4797</v>
      </c>
      <c r="J21" s="253">
        <v>4748</v>
      </c>
      <c r="K21" s="253">
        <v>5200</v>
      </c>
      <c r="L21" s="84">
        <v>4456</v>
      </c>
      <c r="M21" s="15">
        <v>4700</v>
      </c>
    </row>
    <row r="22" spans="2:13" ht="18" customHeight="1" x14ac:dyDescent="0.35">
      <c r="B22" s="58" t="s">
        <v>389</v>
      </c>
      <c r="C22" s="26"/>
      <c r="D22" s="27">
        <v>180</v>
      </c>
      <c r="E22" s="27">
        <v>159</v>
      </c>
      <c r="F22" s="27">
        <v>196</v>
      </c>
      <c r="G22" s="27">
        <v>261</v>
      </c>
      <c r="H22" s="27">
        <v>312</v>
      </c>
      <c r="I22" s="27">
        <v>291</v>
      </c>
      <c r="J22" s="27">
        <v>1028</v>
      </c>
      <c r="K22" s="27">
        <v>1034</v>
      </c>
      <c r="L22" s="85">
        <v>895</v>
      </c>
      <c r="M22" s="28">
        <v>830</v>
      </c>
    </row>
    <row r="23" spans="2:13" ht="18" customHeight="1" x14ac:dyDescent="0.35">
      <c r="B23" s="29" t="s">
        <v>394</v>
      </c>
    </row>
    <row r="24" spans="2:13" ht="18" customHeight="1" x14ac:dyDescent="0.35">
      <c r="B24" s="29" t="s">
        <v>393</v>
      </c>
    </row>
    <row r="25" spans="2:13" s="5" customFormat="1" ht="18" customHeight="1" x14ac:dyDescent="0.35">
      <c r="B25" s="2"/>
      <c r="C25" s="30"/>
    </row>
    <row r="26" spans="2:13" ht="18" customHeight="1" x14ac:dyDescent="0.35">
      <c r="B26" s="31" t="s">
        <v>391</v>
      </c>
      <c r="C26" s="6"/>
      <c r="D26" s="6" t="s">
        <v>2</v>
      </c>
      <c r="E26" s="6" t="s">
        <v>3</v>
      </c>
      <c r="F26" s="6" t="s">
        <v>4</v>
      </c>
      <c r="G26" s="6" t="s">
        <v>5</v>
      </c>
      <c r="H26" s="6" t="s">
        <v>6</v>
      </c>
      <c r="I26" s="6" t="s">
        <v>7</v>
      </c>
      <c r="J26" s="6" t="s">
        <v>8</v>
      </c>
      <c r="K26" s="6" t="s">
        <v>9</v>
      </c>
      <c r="L26" s="81" t="s">
        <v>54</v>
      </c>
      <c r="M26" s="7" t="s">
        <v>353</v>
      </c>
    </row>
    <row r="27" spans="2:13" ht="18" customHeight="1" thickBot="1" x14ac:dyDescent="0.4">
      <c r="B27" s="32"/>
      <c r="C27" s="8"/>
      <c r="D27" s="8"/>
      <c r="E27" s="8"/>
      <c r="F27" s="8"/>
      <c r="G27" s="8"/>
      <c r="H27" s="8"/>
      <c r="I27" s="8"/>
      <c r="J27" s="8"/>
      <c r="K27" s="8"/>
      <c r="L27" s="82" t="s">
        <v>403</v>
      </c>
      <c r="M27" s="9" t="s">
        <v>569</v>
      </c>
    </row>
    <row r="28" spans="2:13" ht="18" customHeight="1" thickTop="1" x14ac:dyDescent="0.35">
      <c r="B28" s="10" t="s">
        <v>55</v>
      </c>
      <c r="C28" s="11"/>
      <c r="D28" s="12"/>
      <c r="E28" s="12"/>
      <c r="F28" s="12"/>
      <c r="G28" s="12"/>
      <c r="H28" s="12"/>
      <c r="I28" s="12"/>
      <c r="J28" s="12"/>
      <c r="K28" s="12"/>
      <c r="L28" s="83"/>
      <c r="M28" s="13"/>
    </row>
    <row r="29" spans="2:13" ht="18" customHeight="1" x14ac:dyDescent="0.35">
      <c r="B29" s="53" t="s">
        <v>11</v>
      </c>
      <c r="C29" s="11"/>
      <c r="D29" s="33">
        <v>3.7143664287531575</v>
      </c>
      <c r="E29" s="33">
        <v>13.629634345471375</v>
      </c>
      <c r="F29" s="33">
        <v>13.34847397051182</v>
      </c>
      <c r="G29" s="33">
        <v>13.612571684341933</v>
      </c>
      <c r="H29" s="33">
        <v>10.930209898572073</v>
      </c>
      <c r="I29" s="33">
        <v>10.413845966857128</v>
      </c>
      <c r="J29" s="33">
        <v>11.812272191367445</v>
      </c>
      <c r="K29" s="33">
        <v>3.0903271979659586</v>
      </c>
      <c r="L29" s="86">
        <v>1.6988582747436531</v>
      </c>
      <c r="M29" s="34">
        <v>2.4044484151984458</v>
      </c>
    </row>
    <row r="30" spans="2:13" ht="18" customHeight="1" x14ac:dyDescent="0.35">
      <c r="B30" s="57" t="s">
        <v>387</v>
      </c>
      <c r="C30" s="252"/>
      <c r="D30" s="259">
        <v>2.6764582603805431</v>
      </c>
      <c r="E30" s="259">
        <v>5.4781536953927068</v>
      </c>
      <c r="F30" s="259">
        <v>3.8042583204473068</v>
      </c>
      <c r="G30" s="259">
        <v>4.7139209005234273</v>
      </c>
      <c r="H30" s="259">
        <v>4.5714470304396349</v>
      </c>
      <c r="I30" s="259">
        <v>8.3958390299183385</v>
      </c>
      <c r="J30" s="259">
        <v>9.0654038692254737</v>
      </c>
      <c r="K30" s="259">
        <v>-2.1720968292615384</v>
      </c>
      <c r="L30" s="87">
        <v>0.20950926192870867</v>
      </c>
      <c r="M30" s="69">
        <v>3.3076934490392063</v>
      </c>
    </row>
    <row r="31" spans="2:13" ht="18" customHeight="1" x14ac:dyDescent="0.35">
      <c r="B31" s="57" t="s">
        <v>388</v>
      </c>
      <c r="C31" s="252"/>
      <c r="D31" s="259">
        <v>7.9232241311138596</v>
      </c>
      <c r="E31" s="259">
        <v>48.446187943782149</v>
      </c>
      <c r="F31" s="259">
        <v>41.823870006273324</v>
      </c>
      <c r="G31" s="259">
        <v>32.689976093032435</v>
      </c>
      <c r="H31" s="259">
        <v>20.572240825263897</v>
      </c>
      <c r="I31" s="259">
        <v>12.526864633266976</v>
      </c>
      <c r="J31" s="259">
        <v>1.9623600290333387</v>
      </c>
      <c r="K31" s="259">
        <v>11.04072491436845</v>
      </c>
      <c r="L31" s="87">
        <v>2.675847109809748</v>
      </c>
      <c r="M31" s="69">
        <v>1.1059488509033821</v>
      </c>
    </row>
    <row r="32" spans="2:13" ht="18" customHeight="1" x14ac:dyDescent="0.35">
      <c r="B32" s="57" t="s">
        <v>389</v>
      </c>
      <c r="C32" s="252"/>
      <c r="D32" s="259">
        <v>9.643606780105074</v>
      </c>
      <c r="E32" s="259">
        <v>11.381908383043914</v>
      </c>
      <c r="F32" s="259">
        <v>11.361078556562587</v>
      </c>
      <c r="G32" s="259">
        <v>19.133562995567143</v>
      </c>
      <c r="H32" s="259">
        <v>26.058653369887352</v>
      </c>
      <c r="I32" s="259">
        <v>26.839159432786296</v>
      </c>
      <c r="J32" s="259">
        <v>222.5701651375951</v>
      </c>
      <c r="K32" s="259">
        <v>2.4532256002471886</v>
      </c>
      <c r="L32" s="87">
        <v>6.5049428819042632</v>
      </c>
      <c r="M32" s="69">
        <v>3.1727595851704482</v>
      </c>
    </row>
    <row r="33" spans="2:13" ht="18" customHeight="1" x14ac:dyDescent="0.35">
      <c r="B33" s="57" t="s">
        <v>20</v>
      </c>
      <c r="C33" s="252"/>
      <c r="D33" s="259">
        <v>-2.4774113456348501</v>
      </c>
      <c r="E33" s="259">
        <v>-13.78616755909372</v>
      </c>
      <c r="F33" s="259">
        <v>-12.631470900081421</v>
      </c>
      <c r="G33" s="259">
        <v>-19.394432036241728</v>
      </c>
      <c r="H33" s="259">
        <v>17.793315476155147</v>
      </c>
      <c r="I33" s="259">
        <v>-1.6029936474443285</v>
      </c>
      <c r="J33" s="259">
        <v>14.616701061250549</v>
      </c>
      <c r="K33" s="259">
        <v>2.2220951637536013</v>
      </c>
      <c r="L33" s="87">
        <v>18.386773886314177</v>
      </c>
      <c r="M33" s="69">
        <v>-14.543781079625672</v>
      </c>
    </row>
    <row r="34" spans="2:13" ht="18" customHeight="1" x14ac:dyDescent="0.35">
      <c r="B34" s="53" t="s">
        <v>21</v>
      </c>
      <c r="C34" s="11"/>
      <c r="D34" s="33">
        <v>10.366250665599219</v>
      </c>
      <c r="E34" s="33">
        <v>14.616650586061454</v>
      </c>
      <c r="F34" s="33">
        <v>20.09173814547005</v>
      </c>
      <c r="G34" s="33">
        <v>8.6516332721808133</v>
      </c>
      <c r="H34" s="33">
        <v>10.918659259822805</v>
      </c>
      <c r="I34" s="33">
        <v>4.2432559453089214</v>
      </c>
      <c r="J34" s="33">
        <v>9.413069393191531E-2</v>
      </c>
      <c r="K34" s="33">
        <v>-12.781047449912709</v>
      </c>
      <c r="L34" s="86">
        <v>27.193489595742548</v>
      </c>
      <c r="M34" s="34">
        <v>-4.2421163397200923</v>
      </c>
    </row>
    <row r="35" spans="2:13" ht="18" customHeight="1" x14ac:dyDescent="0.35">
      <c r="B35" s="57" t="s">
        <v>387</v>
      </c>
      <c r="C35" s="252"/>
      <c r="D35" s="259">
        <v>3.8475718478594434</v>
      </c>
      <c r="E35" s="259">
        <v>13.149583157681954</v>
      </c>
      <c r="F35" s="259">
        <v>9.007266319626229</v>
      </c>
      <c r="G35" s="259">
        <v>7.7936835851027508</v>
      </c>
      <c r="H35" s="259">
        <v>17.309146365548635</v>
      </c>
      <c r="I35" s="259">
        <v>9.4523203888105645</v>
      </c>
      <c r="J35" s="259">
        <v>6.0359393192859434</v>
      </c>
      <c r="K35" s="259">
        <v>-8.4361524074311518</v>
      </c>
      <c r="L35" s="87">
        <v>2.7149368332331392</v>
      </c>
      <c r="M35" s="69">
        <v>-12.506283823189502</v>
      </c>
    </row>
    <row r="36" spans="2:13" ht="18" customHeight="1" x14ac:dyDescent="0.35">
      <c r="B36" s="57" t="s">
        <v>388</v>
      </c>
      <c r="C36" s="252"/>
      <c r="D36" s="259">
        <v>31.918888223019025</v>
      </c>
      <c r="E36" s="259">
        <v>26.651971379225682</v>
      </c>
      <c r="F36" s="259">
        <v>86.130864057864983</v>
      </c>
      <c r="G36" s="259">
        <v>19.104496532245395</v>
      </c>
      <c r="H36" s="259">
        <v>0.11843231025361334</v>
      </c>
      <c r="I36" s="259">
        <v>26.680710977945822</v>
      </c>
      <c r="J36" s="259">
        <v>-2.1082166014392389</v>
      </c>
      <c r="K36" s="259">
        <v>10.177145997877179</v>
      </c>
      <c r="L36" s="87">
        <v>49.602989758542023</v>
      </c>
      <c r="M36" s="69">
        <v>14.48713117363325</v>
      </c>
    </row>
    <row r="37" spans="2:13" ht="18" customHeight="1" x14ac:dyDescent="0.35">
      <c r="B37" s="57" t="s">
        <v>389</v>
      </c>
      <c r="C37" s="252"/>
      <c r="D37" s="259">
        <v>37.13581649423601</v>
      </c>
      <c r="E37" s="259">
        <v>-18.996927083917249</v>
      </c>
      <c r="F37" s="259">
        <v>25.792307375976264</v>
      </c>
      <c r="G37" s="259">
        <v>31.543985277256613</v>
      </c>
      <c r="H37" s="259">
        <v>18.229404721325725</v>
      </c>
      <c r="I37" s="259">
        <v>-13.061213497183378</v>
      </c>
      <c r="J37" s="259">
        <v>127.21209055958096</v>
      </c>
      <c r="K37" s="259">
        <v>8.4045538248566523</v>
      </c>
      <c r="L37" s="87">
        <v>30.389324470163626</v>
      </c>
      <c r="M37" s="69">
        <v>-17.750079239075177</v>
      </c>
    </row>
    <row r="38" spans="2:13" ht="18" customHeight="1" x14ac:dyDescent="0.35">
      <c r="B38" s="57" t="s">
        <v>20</v>
      </c>
      <c r="C38" s="252"/>
      <c r="D38" s="259" t="s">
        <v>57</v>
      </c>
      <c r="E38" s="259" t="s">
        <v>57</v>
      </c>
      <c r="F38" s="259">
        <v>-20.43787654867738</v>
      </c>
      <c r="G38" s="259">
        <v>-93.242341853423824</v>
      </c>
      <c r="H38" s="259">
        <v>631.95342214632467</v>
      </c>
      <c r="I38" s="259" t="s">
        <v>57</v>
      </c>
      <c r="J38" s="259" t="s">
        <v>57</v>
      </c>
      <c r="K38" s="259" t="s">
        <v>57</v>
      </c>
      <c r="L38" s="87" t="s">
        <v>57</v>
      </c>
      <c r="M38" s="69">
        <v>11.034830182775535</v>
      </c>
    </row>
    <row r="39" spans="2:13" ht="18" customHeight="1" x14ac:dyDescent="0.35">
      <c r="B39" s="53" t="s">
        <v>59</v>
      </c>
      <c r="C39" s="11"/>
      <c r="D39" s="33" t="s">
        <v>57</v>
      </c>
      <c r="E39" s="33">
        <v>22.715437736548605</v>
      </c>
      <c r="F39" s="33">
        <v>25.956031338795537</v>
      </c>
      <c r="G39" s="33">
        <v>13.331313328384265</v>
      </c>
      <c r="H39" s="33">
        <v>13.283859968850553</v>
      </c>
      <c r="I39" s="33">
        <v>6.1337650795507459</v>
      </c>
      <c r="J39" s="33">
        <v>6.1135094298132131</v>
      </c>
      <c r="K39" s="33">
        <v>-6.407505622073451</v>
      </c>
      <c r="L39" s="86">
        <v>14.352177235444707</v>
      </c>
      <c r="M39" s="34">
        <v>-4.0222587690956662</v>
      </c>
    </row>
    <row r="40" spans="2:13" ht="18" customHeight="1" x14ac:dyDescent="0.35">
      <c r="B40" s="57" t="s">
        <v>387</v>
      </c>
      <c r="C40" s="252"/>
      <c r="D40" s="259" t="s">
        <v>57</v>
      </c>
      <c r="E40" s="259">
        <v>13.230475732468916</v>
      </c>
      <c r="F40" s="259">
        <v>8.9906954704978439</v>
      </c>
      <c r="G40" s="259">
        <v>7.6556343614547107</v>
      </c>
      <c r="H40" s="259">
        <v>16.893478340946146</v>
      </c>
      <c r="I40" s="259">
        <v>9.4072704914943461</v>
      </c>
      <c r="J40" s="259">
        <v>6.1029471853611295</v>
      </c>
      <c r="K40" s="259">
        <v>-8.0132508483452334</v>
      </c>
      <c r="L40" s="87">
        <v>2.714678140144855</v>
      </c>
      <c r="M40" s="69">
        <v>-12.289796807398357</v>
      </c>
    </row>
    <row r="41" spans="2:13" ht="18" customHeight="1" x14ac:dyDescent="0.35">
      <c r="B41" s="57" t="s">
        <v>388</v>
      </c>
      <c r="C41" s="252"/>
      <c r="D41" s="259" t="s">
        <v>57</v>
      </c>
      <c r="E41" s="259">
        <v>51.213935614127834</v>
      </c>
      <c r="F41" s="259">
        <v>74.32339923386489</v>
      </c>
      <c r="G41" s="259">
        <v>24.53837788407305</v>
      </c>
      <c r="H41" s="259">
        <v>10.131583826679247</v>
      </c>
      <c r="I41" s="259">
        <v>17.071100230905966</v>
      </c>
      <c r="J41" s="259">
        <v>-1.022698362652108</v>
      </c>
      <c r="K41" s="259">
        <v>9.5015723042894287</v>
      </c>
      <c r="L41" s="87">
        <v>12.622547165401009</v>
      </c>
      <c r="M41" s="69">
        <v>5.4600335499836783</v>
      </c>
    </row>
    <row r="42" spans="2:13" ht="18" customHeight="1" x14ac:dyDescent="0.35">
      <c r="B42" s="57" t="s">
        <v>389</v>
      </c>
      <c r="C42" s="252"/>
      <c r="D42" s="259" t="s">
        <v>57</v>
      </c>
      <c r="E42" s="259">
        <v>-11.509604551089458</v>
      </c>
      <c r="F42" s="259">
        <v>23.182370146152454</v>
      </c>
      <c r="G42" s="259">
        <v>32.652216102036832</v>
      </c>
      <c r="H42" s="259">
        <v>19.500293539089331</v>
      </c>
      <c r="I42" s="259">
        <v>-6.6585768963365659</v>
      </c>
      <c r="J42" s="259">
        <v>252.90774042978637</v>
      </c>
      <c r="K42" s="259">
        <v>0.59253407591512985</v>
      </c>
      <c r="L42" s="87">
        <v>11.762869122827224</v>
      </c>
      <c r="M42" s="69">
        <v>-7.364337088285577</v>
      </c>
    </row>
    <row r="43" spans="2:13" ht="18" customHeight="1" x14ac:dyDescent="0.35">
      <c r="B43" s="22" t="s">
        <v>60</v>
      </c>
      <c r="C43" s="23"/>
      <c r="D43" s="24"/>
      <c r="E43" s="24"/>
      <c r="F43" s="24"/>
      <c r="G43" s="24"/>
      <c r="H43" s="24"/>
      <c r="I43" s="24"/>
      <c r="J43" s="24"/>
      <c r="K43" s="24"/>
      <c r="L43" s="88"/>
      <c r="M43" s="25"/>
    </row>
    <row r="44" spans="2:13" ht="18" customHeight="1" x14ac:dyDescent="0.35">
      <c r="B44" s="53" t="s">
        <v>61</v>
      </c>
      <c r="C44" s="11"/>
      <c r="D44" s="35">
        <v>5.5871777031887611</v>
      </c>
      <c r="E44" s="35">
        <v>5.6357093662877009</v>
      </c>
      <c r="F44" s="35">
        <v>5.970985843675928</v>
      </c>
      <c r="G44" s="35">
        <v>5.7102603571279928</v>
      </c>
      <c r="H44" s="35">
        <v>5.709665774690893</v>
      </c>
      <c r="I44" s="35">
        <v>5.3905752987893605</v>
      </c>
      <c r="J44" s="35">
        <v>4.825632624199196</v>
      </c>
      <c r="K44" s="35">
        <v>4.0826975169643971</v>
      </c>
      <c r="L44" s="89">
        <v>5.1061787020625626</v>
      </c>
      <c r="M44" s="36">
        <v>4.7747619724314339</v>
      </c>
    </row>
    <row r="45" spans="2:13" ht="18" customHeight="1" x14ac:dyDescent="0.35">
      <c r="B45" s="57" t="s">
        <v>387</v>
      </c>
      <c r="C45" s="252"/>
      <c r="D45" s="260">
        <v>9.7410807768671361</v>
      </c>
      <c r="E45" s="260">
        <v>10.449549890594731</v>
      </c>
      <c r="F45" s="260">
        <v>10.973315413784968</v>
      </c>
      <c r="G45" s="260">
        <v>11.296053852445851</v>
      </c>
      <c r="H45" s="260">
        <v>12.672010117101646</v>
      </c>
      <c r="I45" s="260">
        <v>12.795518017296196</v>
      </c>
      <c r="J45" s="260">
        <v>12.440102213050967</v>
      </c>
      <c r="K45" s="260">
        <v>11.643545309192369</v>
      </c>
      <c r="L45" s="90">
        <v>6.2249836928093059</v>
      </c>
      <c r="M45" s="70">
        <v>5.2195188256082643</v>
      </c>
    </row>
    <row r="46" spans="2:13" ht="18" customHeight="1" x14ac:dyDescent="0.35">
      <c r="B46" s="57" t="s">
        <v>388</v>
      </c>
      <c r="C46" s="252"/>
      <c r="D46" s="260">
        <v>5.7586002759716894</v>
      </c>
      <c r="E46" s="260">
        <v>4.9131479052393994</v>
      </c>
      <c r="F46" s="260">
        <v>6.4480574730181042</v>
      </c>
      <c r="G46" s="260">
        <v>5.7878723137032138</v>
      </c>
      <c r="H46" s="260">
        <v>4.8060208427217619</v>
      </c>
      <c r="I46" s="260">
        <v>5.4105314256736801</v>
      </c>
      <c r="J46" s="260">
        <v>5.1945303172890416</v>
      </c>
      <c r="K46" s="260">
        <v>5.1541317440039256</v>
      </c>
      <c r="L46" s="90">
        <v>4.0091625240232291</v>
      </c>
      <c r="M46" s="70">
        <v>4.5397676496872208</v>
      </c>
    </row>
    <row r="47" spans="2:13" ht="18" customHeight="1" x14ac:dyDescent="0.35">
      <c r="B47" s="57" t="s">
        <v>389</v>
      </c>
      <c r="C47" s="252"/>
      <c r="D47" s="260">
        <v>12.369646855019587</v>
      </c>
      <c r="E47" s="260">
        <v>8.995890092828402</v>
      </c>
      <c r="F47" s="260">
        <v>10.161663180217854</v>
      </c>
      <c r="G47" s="260">
        <v>11.220227433479476</v>
      </c>
      <c r="H47" s="260">
        <v>10.523361743407717</v>
      </c>
      <c r="I47" s="260">
        <v>7.2129798399274536</v>
      </c>
      <c r="J47" s="260">
        <v>5.080681370191046</v>
      </c>
      <c r="K47" s="260">
        <v>5.3758092420712691</v>
      </c>
      <c r="L47" s="90">
        <v>3.7025565043733084</v>
      </c>
      <c r="M47" s="70">
        <v>2.9516994633273703</v>
      </c>
    </row>
    <row r="48" spans="2:13" ht="18" customHeight="1" x14ac:dyDescent="0.35">
      <c r="B48" s="57" t="s">
        <v>20</v>
      </c>
      <c r="C48" s="252"/>
      <c r="D48" s="260" t="s">
        <v>57</v>
      </c>
      <c r="E48" s="260">
        <v>17.716460208257725</v>
      </c>
      <c r="F48" s="260">
        <v>16.133488897332938</v>
      </c>
      <c r="G48" s="260">
        <v>1.3525691268471371</v>
      </c>
      <c r="H48" s="260">
        <v>8.4047010399808055</v>
      </c>
      <c r="I48" s="260" t="s">
        <v>57</v>
      </c>
      <c r="J48" s="260" t="s">
        <v>57</v>
      </c>
      <c r="K48" s="260" t="s">
        <v>57</v>
      </c>
      <c r="L48" s="90" t="s">
        <v>57</v>
      </c>
      <c r="M48" s="70">
        <v>25</v>
      </c>
    </row>
    <row r="49" spans="2:13" ht="18" customHeight="1" x14ac:dyDescent="0.35">
      <c r="B49" s="53" t="s">
        <v>64</v>
      </c>
      <c r="C49" s="11"/>
      <c r="D49" s="35">
        <v>6.472643621638742</v>
      </c>
      <c r="E49" s="35">
        <v>6.990194942695716</v>
      </c>
      <c r="F49" s="35">
        <v>7.7677023997299424</v>
      </c>
      <c r="G49" s="35">
        <v>7.7484727390143435</v>
      </c>
      <c r="H49" s="35">
        <v>7.9128751450262591</v>
      </c>
      <c r="I49" s="35">
        <v>7.6061405559418898</v>
      </c>
      <c r="J49" s="35">
        <v>7.2184765749688271</v>
      </c>
      <c r="K49" s="35">
        <v>6.5534298573192844</v>
      </c>
      <c r="L49" s="89">
        <v>7.3688041857824782</v>
      </c>
      <c r="M49" s="36">
        <v>6.9063521386954667</v>
      </c>
    </row>
    <row r="50" spans="2:13" ht="18" customHeight="1" x14ac:dyDescent="0.35">
      <c r="B50" s="57" t="s">
        <v>387</v>
      </c>
      <c r="C50" s="252"/>
      <c r="D50" s="260">
        <v>9.8458181722952745</v>
      </c>
      <c r="E50" s="260">
        <v>10.569455726765135</v>
      </c>
      <c r="F50" s="260">
        <v>11.097544060751249</v>
      </c>
      <c r="G50" s="260">
        <v>11.409305806143278</v>
      </c>
      <c r="H50" s="260">
        <v>12.753705519131071</v>
      </c>
      <c r="I50" s="260">
        <v>12.872709155517558</v>
      </c>
      <c r="J50" s="260">
        <v>12.523058011118641</v>
      </c>
      <c r="K50" s="260">
        <v>11.775325429084276</v>
      </c>
      <c r="L50" s="90">
        <v>6.7524230312793563</v>
      </c>
      <c r="M50" s="70">
        <v>5.6816637216256627</v>
      </c>
    </row>
    <row r="51" spans="2:13" ht="18" customHeight="1" x14ac:dyDescent="0.35">
      <c r="B51" s="57" t="s">
        <v>388</v>
      </c>
      <c r="C51" s="252"/>
      <c r="D51" s="260">
        <v>9.0254256782201683</v>
      </c>
      <c r="E51" s="260">
        <v>9.1937028245772847</v>
      </c>
      <c r="F51" s="260">
        <v>11.300478035576139</v>
      </c>
      <c r="G51" s="260">
        <v>10.606251092234151</v>
      </c>
      <c r="H51" s="260">
        <v>9.687828834034919</v>
      </c>
      <c r="I51" s="260">
        <v>10.079057868940774</v>
      </c>
      <c r="J51" s="260">
        <v>9.7839825464060883</v>
      </c>
      <c r="K51" s="260">
        <v>9.6483652556789092</v>
      </c>
      <c r="L51" s="90">
        <v>8.0535353848689883</v>
      </c>
      <c r="M51" s="70">
        <v>8.4003574620196595</v>
      </c>
    </row>
    <row r="52" spans="2:13" ht="18" customHeight="1" x14ac:dyDescent="0.35">
      <c r="B52" s="58" t="s">
        <v>389</v>
      </c>
      <c r="C52" s="26"/>
      <c r="D52" s="71">
        <v>13.862452221016335</v>
      </c>
      <c r="E52" s="71">
        <v>11.013403314214608</v>
      </c>
      <c r="F52" s="71">
        <v>12.182507041105676</v>
      </c>
      <c r="G52" s="71">
        <v>13.564914168994232</v>
      </c>
      <c r="H52" s="71">
        <v>12.859182465410873</v>
      </c>
      <c r="I52" s="71">
        <v>9.4631216151127013</v>
      </c>
      <c r="J52" s="71">
        <v>10.35312383951304</v>
      </c>
      <c r="K52" s="71">
        <v>10.165096867539445</v>
      </c>
      <c r="L52" s="91">
        <v>8.2684312932895487</v>
      </c>
      <c r="M52" s="72">
        <v>7.4239713774597496</v>
      </c>
    </row>
    <row r="53" spans="2:13" s="5" customFormat="1" ht="18" customHeight="1" x14ac:dyDescent="0.35">
      <c r="B53" s="29" t="s">
        <v>404</v>
      </c>
      <c r="C53" s="30"/>
      <c r="M53" s="2"/>
    </row>
    <row r="54" spans="2:13" s="5" customFormat="1" ht="18" customHeight="1" x14ac:dyDescent="0.35">
      <c r="B54" s="29" t="s">
        <v>405</v>
      </c>
      <c r="C54" s="30"/>
      <c r="M54" s="2"/>
    </row>
    <row r="55" spans="2:13" s="5" customFormat="1" ht="18" customHeight="1" x14ac:dyDescent="0.35">
      <c r="B55" s="2"/>
      <c r="C55" s="30"/>
      <c r="M55" s="2"/>
    </row>
    <row r="56" spans="2:13" ht="18" customHeight="1" x14ac:dyDescent="0.35">
      <c r="B56" s="31" t="s">
        <v>400</v>
      </c>
      <c r="C56" s="6" t="s">
        <v>53</v>
      </c>
      <c r="D56" s="6" t="s">
        <v>2</v>
      </c>
      <c r="E56" s="6" t="s">
        <v>3</v>
      </c>
      <c r="F56" s="6" t="s">
        <v>4</v>
      </c>
      <c r="G56" s="6" t="s">
        <v>5</v>
      </c>
      <c r="H56" s="6" t="s">
        <v>6</v>
      </c>
      <c r="I56" s="6" t="s">
        <v>7</v>
      </c>
      <c r="J56" s="6" t="s">
        <v>8</v>
      </c>
      <c r="K56" s="6" t="s">
        <v>9</v>
      </c>
      <c r="L56" s="7" t="s">
        <v>54</v>
      </c>
    </row>
    <row r="57" spans="2:13" ht="18" customHeight="1" thickBot="1" x14ac:dyDescent="0.4">
      <c r="B57" s="32"/>
      <c r="C57" s="8"/>
      <c r="D57" s="8"/>
      <c r="E57" s="8"/>
      <c r="F57" s="8"/>
      <c r="G57" s="8"/>
      <c r="H57" s="8"/>
      <c r="I57" s="8"/>
      <c r="J57" s="8"/>
      <c r="K57" s="8"/>
      <c r="L57" s="9"/>
    </row>
    <row r="58" spans="2:13" ht="18" customHeight="1" thickTop="1" x14ac:dyDescent="0.35">
      <c r="B58" s="41" t="s">
        <v>395</v>
      </c>
      <c r="C58" s="23" t="s">
        <v>81</v>
      </c>
      <c r="D58" s="24">
        <v>23747</v>
      </c>
      <c r="E58" s="24">
        <v>25318</v>
      </c>
      <c r="F58" s="24">
        <v>25996</v>
      </c>
      <c r="G58" s="24">
        <v>27174</v>
      </c>
      <c r="H58" s="24">
        <v>29838</v>
      </c>
      <c r="I58" s="24">
        <v>30928</v>
      </c>
      <c r="J58" s="24">
        <v>31982</v>
      </c>
      <c r="K58" s="24">
        <v>33884</v>
      </c>
      <c r="L58" s="25">
        <v>33616</v>
      </c>
    </row>
    <row r="59" spans="2:13" ht="18" customHeight="1" x14ac:dyDescent="0.35">
      <c r="B59" s="57" t="s">
        <v>387</v>
      </c>
      <c r="C59" s="252"/>
      <c r="D59" s="253">
        <v>20407</v>
      </c>
      <c r="E59" s="253">
        <v>20348</v>
      </c>
      <c r="F59" s="253">
        <v>20402</v>
      </c>
      <c r="G59" s="253">
        <v>20623</v>
      </c>
      <c r="H59" s="253">
        <v>20543</v>
      </c>
      <c r="I59" s="253">
        <v>20612</v>
      </c>
      <c r="J59" s="253">
        <v>21573</v>
      </c>
      <c r="K59" s="253">
        <v>22438</v>
      </c>
      <c r="L59" s="15">
        <v>22488</v>
      </c>
    </row>
    <row r="60" spans="2:13" ht="18" customHeight="1" x14ac:dyDescent="0.35">
      <c r="B60" s="57" t="s">
        <v>388</v>
      </c>
      <c r="C60" s="252"/>
      <c r="D60" s="253" t="s">
        <v>57</v>
      </c>
      <c r="E60" s="253" t="s">
        <v>57</v>
      </c>
      <c r="F60" s="253">
        <v>5150</v>
      </c>
      <c r="G60" s="253">
        <v>6068</v>
      </c>
      <c r="H60" s="253">
        <v>8691</v>
      </c>
      <c r="I60" s="253">
        <v>8661</v>
      </c>
      <c r="J60" s="253">
        <v>8604</v>
      </c>
      <c r="K60" s="253">
        <v>9619</v>
      </c>
      <c r="L60" s="15">
        <v>9370</v>
      </c>
    </row>
    <row r="61" spans="2:13" ht="18" customHeight="1" x14ac:dyDescent="0.35">
      <c r="B61" s="57" t="s">
        <v>389</v>
      </c>
      <c r="C61" s="252"/>
      <c r="D61" s="253" t="s">
        <v>57</v>
      </c>
      <c r="E61" s="253" t="s">
        <v>57</v>
      </c>
      <c r="F61" s="253">
        <v>291</v>
      </c>
      <c r="G61" s="253">
        <v>327</v>
      </c>
      <c r="H61" s="253">
        <v>390</v>
      </c>
      <c r="I61" s="253">
        <v>1332</v>
      </c>
      <c r="J61" s="253">
        <v>1429</v>
      </c>
      <c r="K61" s="253">
        <v>1458</v>
      </c>
      <c r="L61" s="15">
        <v>1505</v>
      </c>
    </row>
    <row r="62" spans="2:13" ht="18" customHeight="1" x14ac:dyDescent="0.35">
      <c r="B62" s="57" t="s">
        <v>20</v>
      </c>
      <c r="C62" s="252"/>
      <c r="D62" s="253">
        <v>55</v>
      </c>
      <c r="E62" s="253">
        <v>56</v>
      </c>
      <c r="F62" s="253">
        <v>27</v>
      </c>
      <c r="G62" s="253">
        <v>25</v>
      </c>
      <c r="H62" s="253">
        <v>23</v>
      </c>
      <c r="I62" s="253">
        <v>105</v>
      </c>
      <c r="J62" s="253">
        <v>145</v>
      </c>
      <c r="K62" s="253">
        <v>116</v>
      </c>
      <c r="L62" s="15">
        <v>34</v>
      </c>
    </row>
    <row r="63" spans="2:13" ht="18" customHeight="1" x14ac:dyDescent="0.35">
      <c r="B63" s="58" t="s">
        <v>398</v>
      </c>
      <c r="C63" s="26"/>
      <c r="D63" s="27">
        <v>91</v>
      </c>
      <c r="E63" s="27">
        <v>102</v>
      </c>
      <c r="F63" s="27">
        <v>126</v>
      </c>
      <c r="G63" s="27">
        <v>131</v>
      </c>
      <c r="H63" s="27">
        <v>191</v>
      </c>
      <c r="I63" s="27">
        <v>218</v>
      </c>
      <c r="J63" s="27">
        <v>231</v>
      </c>
      <c r="K63" s="27">
        <v>253</v>
      </c>
      <c r="L63" s="28">
        <v>219</v>
      </c>
    </row>
    <row r="64" spans="2:13" ht="18" customHeight="1" x14ac:dyDescent="0.35">
      <c r="B64" s="49" t="s">
        <v>396</v>
      </c>
    </row>
    <row r="65" spans="2:12" ht="18" customHeight="1" x14ac:dyDescent="0.35">
      <c r="B65" s="49" t="s">
        <v>397</v>
      </c>
    </row>
    <row r="66" spans="2:12" s="94" customFormat="1" ht="18" customHeight="1" x14ac:dyDescent="0.35">
      <c r="B66" s="92"/>
      <c r="C66" s="93"/>
    </row>
    <row r="67" spans="2:12" s="94" customFormat="1" ht="18" customHeight="1" x14ac:dyDescent="0.35">
      <c r="B67" s="95" t="s">
        <v>162</v>
      </c>
      <c r="C67" s="96" t="s">
        <v>53</v>
      </c>
      <c r="D67" s="96" t="s">
        <v>2</v>
      </c>
      <c r="E67" s="96" t="s">
        <v>3</v>
      </c>
      <c r="F67" s="96" t="s">
        <v>4</v>
      </c>
      <c r="G67" s="96" t="s">
        <v>5</v>
      </c>
      <c r="H67" s="96" t="s">
        <v>6</v>
      </c>
      <c r="I67" s="96" t="s">
        <v>7</v>
      </c>
      <c r="J67" s="96" t="s">
        <v>8</v>
      </c>
      <c r="K67" s="96" t="s">
        <v>9</v>
      </c>
      <c r="L67" s="97" t="s">
        <v>54</v>
      </c>
    </row>
    <row r="68" spans="2:12" s="94" customFormat="1" ht="18" customHeight="1" thickBot="1" x14ac:dyDescent="0.4">
      <c r="B68" s="99"/>
      <c r="C68" s="100"/>
      <c r="D68" s="100"/>
      <c r="E68" s="100"/>
      <c r="F68" s="100"/>
      <c r="G68" s="100"/>
      <c r="H68" s="100"/>
      <c r="I68" s="100"/>
      <c r="J68" s="100"/>
      <c r="K68" s="100"/>
      <c r="L68" s="101"/>
    </row>
    <row r="69" spans="2:12" s="94" customFormat="1" ht="18" customHeight="1" thickTop="1" x14ac:dyDescent="0.35">
      <c r="B69" s="102" t="s">
        <v>163</v>
      </c>
      <c r="C69" s="261"/>
      <c r="D69" s="262"/>
      <c r="E69" s="262"/>
      <c r="F69" s="262"/>
      <c r="G69" s="262"/>
      <c r="H69" s="262"/>
      <c r="I69" s="262"/>
      <c r="J69" s="262"/>
      <c r="K69" s="262"/>
      <c r="L69" s="103"/>
    </row>
    <row r="70" spans="2:12" s="94" customFormat="1" ht="18" customHeight="1" x14ac:dyDescent="0.35">
      <c r="B70" s="118" t="s">
        <v>164</v>
      </c>
      <c r="C70" s="261" t="s">
        <v>165</v>
      </c>
      <c r="D70" s="262"/>
      <c r="E70" s="262"/>
      <c r="F70" s="262"/>
      <c r="G70" s="262"/>
      <c r="H70" s="262"/>
      <c r="I70" s="262"/>
      <c r="J70" s="262"/>
      <c r="K70" s="262"/>
      <c r="L70" s="103"/>
    </row>
    <row r="71" spans="2:12" s="94" customFormat="1" ht="18" customHeight="1" x14ac:dyDescent="0.35">
      <c r="B71" s="120" t="s">
        <v>166</v>
      </c>
      <c r="C71" s="263"/>
      <c r="D71" s="264">
        <v>46888</v>
      </c>
      <c r="E71" s="264">
        <v>48934</v>
      </c>
      <c r="F71" s="264">
        <v>50271</v>
      </c>
      <c r="G71" s="264">
        <v>52558</v>
      </c>
      <c r="H71" s="264">
        <v>54700</v>
      </c>
      <c r="I71" s="264">
        <v>58443</v>
      </c>
      <c r="J71" s="264">
        <v>63933</v>
      </c>
      <c r="K71" s="264">
        <v>62049</v>
      </c>
      <c r="L71" s="104">
        <v>63013</v>
      </c>
    </row>
    <row r="72" spans="2:12" s="94" customFormat="1" ht="18" customHeight="1" x14ac:dyDescent="0.35">
      <c r="B72" s="120" t="s">
        <v>167</v>
      </c>
      <c r="C72" s="263"/>
      <c r="D72" s="264">
        <v>2964</v>
      </c>
      <c r="E72" s="264">
        <v>3734</v>
      </c>
      <c r="F72" s="264">
        <v>4337</v>
      </c>
      <c r="G72" s="264">
        <v>4798</v>
      </c>
      <c r="H72" s="264">
        <v>5412</v>
      </c>
      <c r="I72" s="264">
        <v>6731</v>
      </c>
      <c r="J72" s="264">
        <v>7242</v>
      </c>
      <c r="K72" s="264">
        <v>7363</v>
      </c>
      <c r="L72" s="104">
        <v>6634</v>
      </c>
    </row>
    <row r="73" spans="2:12" s="94" customFormat="1" ht="18" customHeight="1" x14ac:dyDescent="0.35">
      <c r="B73" s="118" t="s">
        <v>168</v>
      </c>
      <c r="C73" s="261"/>
      <c r="D73" s="262"/>
      <c r="E73" s="262"/>
      <c r="F73" s="262"/>
      <c r="G73" s="262"/>
      <c r="H73" s="262"/>
      <c r="I73" s="262"/>
      <c r="J73" s="262"/>
      <c r="K73" s="262"/>
      <c r="L73" s="103"/>
    </row>
    <row r="74" spans="2:12" s="94" customFormat="1" ht="18" customHeight="1" x14ac:dyDescent="0.35">
      <c r="B74" s="120" t="s">
        <v>166</v>
      </c>
      <c r="C74" s="263"/>
      <c r="D74" s="265">
        <v>1.6</v>
      </c>
      <c r="E74" s="265">
        <v>4.4000000000000004</v>
      </c>
      <c r="F74" s="265">
        <v>2.7</v>
      </c>
      <c r="G74" s="265">
        <v>4.5</v>
      </c>
      <c r="H74" s="265">
        <v>4.0999999999999996</v>
      </c>
      <c r="I74" s="265">
        <v>6.8</v>
      </c>
      <c r="J74" s="265">
        <v>9.4</v>
      </c>
      <c r="K74" s="265">
        <v>-2.9</v>
      </c>
      <c r="L74" s="105">
        <v>1.6</v>
      </c>
    </row>
    <row r="75" spans="2:12" s="94" customFormat="1" ht="18" customHeight="1" x14ac:dyDescent="0.35">
      <c r="B75" s="120" t="s">
        <v>167</v>
      </c>
      <c r="C75" s="263"/>
      <c r="D75" s="265">
        <v>24.6</v>
      </c>
      <c r="E75" s="265">
        <v>26</v>
      </c>
      <c r="F75" s="265">
        <v>16.2</v>
      </c>
      <c r="G75" s="265">
        <v>10.6</v>
      </c>
      <c r="H75" s="265">
        <v>12.8</v>
      </c>
      <c r="I75" s="265">
        <v>24.4</v>
      </c>
      <c r="J75" s="265">
        <v>7.6</v>
      </c>
      <c r="K75" s="265">
        <v>1.7</v>
      </c>
      <c r="L75" s="105">
        <v>-9.9</v>
      </c>
    </row>
    <row r="76" spans="2:12" s="94" customFormat="1" ht="18" customHeight="1" x14ac:dyDescent="0.35">
      <c r="B76" s="118" t="s">
        <v>169</v>
      </c>
      <c r="C76" s="261" t="s">
        <v>170</v>
      </c>
      <c r="D76" s="262" t="s">
        <v>56</v>
      </c>
      <c r="E76" s="262" t="s">
        <v>56</v>
      </c>
      <c r="F76" s="262">
        <v>532</v>
      </c>
      <c r="G76" s="262">
        <v>538</v>
      </c>
      <c r="H76" s="262">
        <v>526</v>
      </c>
      <c r="I76" s="262">
        <v>526</v>
      </c>
      <c r="J76" s="262">
        <v>570</v>
      </c>
      <c r="K76" s="262">
        <v>562</v>
      </c>
      <c r="L76" s="103">
        <v>545</v>
      </c>
    </row>
    <row r="77" spans="2:12" s="94" customFormat="1" ht="18" customHeight="1" x14ac:dyDescent="0.35">
      <c r="B77" s="118" t="s">
        <v>171</v>
      </c>
      <c r="C77" s="261" t="s">
        <v>170</v>
      </c>
      <c r="D77" s="262">
        <v>25</v>
      </c>
      <c r="E77" s="262">
        <v>32</v>
      </c>
      <c r="F77" s="262">
        <v>34</v>
      </c>
      <c r="G77" s="262">
        <v>30</v>
      </c>
      <c r="H77" s="262">
        <v>15</v>
      </c>
      <c r="I77" s="262">
        <v>25</v>
      </c>
      <c r="J77" s="262">
        <v>40</v>
      </c>
      <c r="K77" s="262">
        <v>36</v>
      </c>
      <c r="L77" s="103">
        <v>14</v>
      </c>
    </row>
    <row r="78" spans="2:12" s="94" customFormat="1" ht="18" customHeight="1" x14ac:dyDescent="0.35">
      <c r="B78" s="119" t="s">
        <v>172</v>
      </c>
      <c r="C78" s="106" t="s">
        <v>165</v>
      </c>
      <c r="D78" s="107">
        <v>1864</v>
      </c>
      <c r="E78" s="107">
        <v>2642</v>
      </c>
      <c r="F78" s="107">
        <v>1831</v>
      </c>
      <c r="G78" s="107">
        <v>2901</v>
      </c>
      <c r="H78" s="107">
        <v>536</v>
      </c>
      <c r="I78" s="107">
        <v>2107</v>
      </c>
      <c r="J78" s="107">
        <v>3138</v>
      </c>
      <c r="K78" s="107">
        <v>4259</v>
      </c>
      <c r="L78" s="108">
        <v>824</v>
      </c>
    </row>
    <row r="79" spans="2:12" s="94" customFormat="1" ht="18" customHeight="1" x14ac:dyDescent="0.35">
      <c r="B79" s="109" t="s">
        <v>173</v>
      </c>
      <c r="C79" s="110"/>
      <c r="D79" s="111"/>
      <c r="E79" s="111"/>
      <c r="F79" s="111"/>
      <c r="G79" s="111"/>
      <c r="H79" s="111"/>
      <c r="I79" s="111"/>
      <c r="J79" s="111"/>
      <c r="K79" s="111"/>
      <c r="L79" s="112"/>
    </row>
    <row r="80" spans="2:12" s="94" customFormat="1" ht="18" customHeight="1" x14ac:dyDescent="0.35">
      <c r="B80" s="118" t="s">
        <v>174</v>
      </c>
      <c r="C80" s="261" t="s">
        <v>81</v>
      </c>
      <c r="D80" s="262"/>
      <c r="E80" s="262"/>
      <c r="F80" s="262"/>
      <c r="G80" s="262"/>
      <c r="H80" s="262"/>
      <c r="I80" s="262"/>
      <c r="J80" s="262"/>
      <c r="K80" s="262"/>
      <c r="L80" s="103"/>
    </row>
    <row r="81" spans="2:12" s="94" customFormat="1" ht="18" customHeight="1" x14ac:dyDescent="0.35">
      <c r="B81" s="120" t="s">
        <v>175</v>
      </c>
      <c r="C81" s="263"/>
      <c r="D81" s="264">
        <v>5831</v>
      </c>
      <c r="E81" s="264">
        <v>6879</v>
      </c>
      <c r="F81" s="264">
        <v>7244</v>
      </c>
      <c r="G81" s="264">
        <v>7300</v>
      </c>
      <c r="H81" s="264">
        <v>13956</v>
      </c>
      <c r="I81" s="264">
        <v>14151</v>
      </c>
      <c r="J81" s="264">
        <v>14021</v>
      </c>
      <c r="K81" s="264">
        <v>14925</v>
      </c>
      <c r="L81" s="104">
        <v>13585</v>
      </c>
    </row>
    <row r="82" spans="2:12" s="94" customFormat="1" ht="18" customHeight="1" x14ac:dyDescent="0.35">
      <c r="B82" s="120" t="s">
        <v>176</v>
      </c>
      <c r="C82" s="263"/>
      <c r="D82" s="264">
        <v>4259</v>
      </c>
      <c r="E82" s="264">
        <v>7789</v>
      </c>
      <c r="F82" s="264">
        <v>7765</v>
      </c>
      <c r="G82" s="264">
        <v>10778</v>
      </c>
      <c r="H82" s="264">
        <v>12153</v>
      </c>
      <c r="I82" s="264">
        <v>11744</v>
      </c>
      <c r="J82" s="264">
        <v>11936</v>
      </c>
      <c r="K82" s="264">
        <v>15134</v>
      </c>
      <c r="L82" s="104">
        <v>14882</v>
      </c>
    </row>
    <row r="83" spans="2:12" s="94" customFormat="1" ht="18" customHeight="1" x14ac:dyDescent="0.35">
      <c r="B83" s="120" t="s">
        <v>177</v>
      </c>
      <c r="C83" s="263"/>
      <c r="D83" s="264" t="s">
        <v>56</v>
      </c>
      <c r="E83" s="264">
        <v>1535</v>
      </c>
      <c r="F83" s="264">
        <v>2583</v>
      </c>
      <c r="G83" s="264">
        <v>3457</v>
      </c>
      <c r="H83" s="264">
        <v>3930</v>
      </c>
      <c r="I83" s="264">
        <v>4054</v>
      </c>
      <c r="J83" s="264">
        <v>4171</v>
      </c>
      <c r="K83" s="264">
        <v>4663</v>
      </c>
      <c r="L83" s="104">
        <v>4841.5483870967746</v>
      </c>
    </row>
    <row r="84" spans="2:12" s="94" customFormat="1" ht="18" customHeight="1" x14ac:dyDescent="0.35">
      <c r="B84" s="120" t="s">
        <v>178</v>
      </c>
      <c r="C84" s="263"/>
      <c r="D84" s="266" t="s">
        <v>56</v>
      </c>
      <c r="E84" s="266">
        <v>96.8</v>
      </c>
      <c r="F84" s="266">
        <v>95.5</v>
      </c>
      <c r="G84" s="266">
        <v>96.7</v>
      </c>
      <c r="H84" s="266">
        <v>94.5</v>
      </c>
      <c r="I84" s="266">
        <v>92.9</v>
      </c>
      <c r="J84" s="266">
        <v>92.2</v>
      </c>
      <c r="K84" s="266">
        <v>91.7</v>
      </c>
      <c r="L84" s="113">
        <v>93.6</v>
      </c>
    </row>
    <row r="85" spans="2:12" s="94" customFormat="1" ht="18" customHeight="1" x14ac:dyDescent="0.35">
      <c r="B85" s="118" t="s">
        <v>179</v>
      </c>
      <c r="C85" s="261" t="s">
        <v>180</v>
      </c>
      <c r="D85" s="262">
        <v>246</v>
      </c>
      <c r="E85" s="262">
        <v>361</v>
      </c>
      <c r="F85" s="262">
        <v>383</v>
      </c>
      <c r="G85" s="262">
        <v>476</v>
      </c>
      <c r="H85" s="262">
        <v>633</v>
      </c>
      <c r="I85" s="262">
        <v>648</v>
      </c>
      <c r="J85" s="262">
        <v>663</v>
      </c>
      <c r="K85" s="262">
        <v>724</v>
      </c>
      <c r="L85" s="103">
        <v>709</v>
      </c>
    </row>
    <row r="86" spans="2:12" s="94" customFormat="1" ht="18" customHeight="1" x14ac:dyDescent="0.35">
      <c r="B86" s="120" t="s">
        <v>181</v>
      </c>
      <c r="C86" s="263"/>
      <c r="D86" s="264">
        <v>63</v>
      </c>
      <c r="E86" s="264">
        <v>68</v>
      </c>
      <c r="F86" s="264">
        <v>66</v>
      </c>
      <c r="G86" s="264">
        <v>72</v>
      </c>
      <c r="H86" s="264">
        <v>151</v>
      </c>
      <c r="I86" s="264">
        <v>151</v>
      </c>
      <c r="J86" s="264">
        <v>152</v>
      </c>
      <c r="K86" s="264">
        <v>161</v>
      </c>
      <c r="L86" s="104">
        <v>157</v>
      </c>
    </row>
    <row r="87" spans="2:12" s="94" customFormat="1" ht="18" customHeight="1" x14ac:dyDescent="0.35">
      <c r="B87" s="120" t="s">
        <v>182</v>
      </c>
      <c r="C87" s="263"/>
      <c r="D87" s="264">
        <v>58</v>
      </c>
      <c r="E87" s="264">
        <v>103</v>
      </c>
      <c r="F87" s="264">
        <v>102</v>
      </c>
      <c r="G87" s="264">
        <v>166</v>
      </c>
      <c r="H87" s="264">
        <v>193</v>
      </c>
      <c r="I87" s="264">
        <v>194</v>
      </c>
      <c r="J87" s="264">
        <v>190</v>
      </c>
      <c r="K87" s="264">
        <v>214</v>
      </c>
      <c r="L87" s="104">
        <v>206</v>
      </c>
    </row>
    <row r="88" spans="2:12" s="94" customFormat="1" ht="18" customHeight="1" x14ac:dyDescent="0.35">
      <c r="B88" s="120" t="s">
        <v>183</v>
      </c>
      <c r="C88" s="263"/>
      <c r="D88" s="264">
        <v>58</v>
      </c>
      <c r="E88" s="264">
        <v>64</v>
      </c>
      <c r="F88" s="264">
        <v>64</v>
      </c>
      <c r="G88" s="264">
        <v>64</v>
      </c>
      <c r="H88" s="264">
        <v>92</v>
      </c>
      <c r="I88" s="264">
        <v>87</v>
      </c>
      <c r="J88" s="264">
        <v>90</v>
      </c>
      <c r="K88" s="264">
        <v>96</v>
      </c>
      <c r="L88" s="104">
        <v>91</v>
      </c>
    </row>
    <row r="89" spans="2:12" s="94" customFormat="1" ht="18" customHeight="1" x14ac:dyDescent="0.35">
      <c r="B89" s="120" t="s">
        <v>184</v>
      </c>
      <c r="C89" s="263"/>
      <c r="D89" s="264">
        <v>24</v>
      </c>
      <c r="E89" s="264">
        <v>53</v>
      </c>
      <c r="F89" s="264">
        <v>67</v>
      </c>
      <c r="G89" s="264">
        <v>71</v>
      </c>
      <c r="H89" s="264">
        <v>85</v>
      </c>
      <c r="I89" s="264">
        <v>97</v>
      </c>
      <c r="J89" s="264">
        <v>103</v>
      </c>
      <c r="K89" s="264">
        <v>109</v>
      </c>
      <c r="L89" s="104">
        <v>110</v>
      </c>
    </row>
    <row r="90" spans="2:12" s="94" customFormat="1" ht="18" customHeight="1" x14ac:dyDescent="0.35">
      <c r="B90" s="120" t="s">
        <v>185</v>
      </c>
      <c r="C90" s="263"/>
      <c r="D90" s="264">
        <v>10</v>
      </c>
      <c r="E90" s="264">
        <v>16</v>
      </c>
      <c r="F90" s="264">
        <v>27</v>
      </c>
      <c r="G90" s="264">
        <v>42</v>
      </c>
      <c r="H90" s="264">
        <v>47</v>
      </c>
      <c r="I90" s="264">
        <v>47</v>
      </c>
      <c r="J90" s="264">
        <v>50</v>
      </c>
      <c r="K90" s="264">
        <v>57</v>
      </c>
      <c r="L90" s="104">
        <v>58</v>
      </c>
    </row>
    <row r="91" spans="2:12" s="94" customFormat="1" ht="18" customHeight="1" x14ac:dyDescent="0.35">
      <c r="B91" s="120" t="s">
        <v>186</v>
      </c>
      <c r="C91" s="263"/>
      <c r="D91" s="264">
        <v>33</v>
      </c>
      <c r="E91" s="264">
        <v>57</v>
      </c>
      <c r="F91" s="264">
        <v>57</v>
      </c>
      <c r="G91" s="264">
        <v>61</v>
      </c>
      <c r="H91" s="264">
        <v>65</v>
      </c>
      <c r="I91" s="264">
        <v>72</v>
      </c>
      <c r="J91" s="264">
        <v>78</v>
      </c>
      <c r="K91" s="264">
        <v>87</v>
      </c>
      <c r="L91" s="104">
        <v>87</v>
      </c>
    </row>
    <row r="92" spans="2:12" s="94" customFormat="1" ht="18" customHeight="1" x14ac:dyDescent="0.35">
      <c r="B92" s="118" t="s">
        <v>187</v>
      </c>
      <c r="C92" s="261" t="s">
        <v>180</v>
      </c>
      <c r="D92" s="262" t="s">
        <v>57</v>
      </c>
      <c r="E92" s="262" t="s">
        <v>57</v>
      </c>
      <c r="F92" s="262" t="s">
        <v>57</v>
      </c>
      <c r="G92" s="262" t="s">
        <v>57</v>
      </c>
      <c r="H92" s="262" t="s">
        <v>57</v>
      </c>
      <c r="I92" s="262" t="s">
        <v>57</v>
      </c>
      <c r="J92" s="262" t="s">
        <v>57</v>
      </c>
      <c r="K92" s="262">
        <v>24</v>
      </c>
      <c r="L92" s="103">
        <v>24</v>
      </c>
    </row>
    <row r="93" spans="2:12" s="94" customFormat="1" ht="18" customHeight="1" x14ac:dyDescent="0.35">
      <c r="B93" s="118" t="s">
        <v>188</v>
      </c>
      <c r="C93" s="261" t="s">
        <v>189</v>
      </c>
      <c r="D93" s="262" t="s">
        <v>56</v>
      </c>
      <c r="E93" s="262" t="s">
        <v>56</v>
      </c>
      <c r="F93" s="262" t="s">
        <v>56</v>
      </c>
      <c r="G93" s="262" t="s">
        <v>56</v>
      </c>
      <c r="H93" s="262">
        <v>143</v>
      </c>
      <c r="I93" s="262">
        <v>148</v>
      </c>
      <c r="J93" s="262">
        <v>150</v>
      </c>
      <c r="K93" s="262">
        <v>162</v>
      </c>
      <c r="L93" s="306">
        <v>162</v>
      </c>
    </row>
    <row r="94" spans="2:12" s="94" customFormat="1" ht="18" customHeight="1" x14ac:dyDescent="0.35">
      <c r="B94" s="118" t="s">
        <v>190</v>
      </c>
      <c r="C94" s="261"/>
      <c r="D94" s="267" t="s">
        <v>56</v>
      </c>
      <c r="E94" s="267" t="s">
        <v>56</v>
      </c>
      <c r="F94" s="267" t="s">
        <v>56</v>
      </c>
      <c r="G94" s="267" t="s">
        <v>56</v>
      </c>
      <c r="H94" s="267">
        <v>12</v>
      </c>
      <c r="I94" s="267">
        <v>12</v>
      </c>
      <c r="J94" s="267">
        <v>13</v>
      </c>
      <c r="K94" s="267">
        <v>13</v>
      </c>
      <c r="L94" s="308">
        <v>13</v>
      </c>
    </row>
    <row r="95" spans="2:12" s="94" customFormat="1" ht="18" customHeight="1" x14ac:dyDescent="0.35">
      <c r="B95" s="118" t="s">
        <v>191</v>
      </c>
      <c r="C95" s="261" t="s">
        <v>192</v>
      </c>
      <c r="D95" s="268"/>
      <c r="E95" s="268"/>
      <c r="F95" s="268"/>
      <c r="G95" s="268"/>
      <c r="H95" s="268"/>
      <c r="I95" s="268"/>
      <c r="J95" s="268"/>
      <c r="K95" s="268"/>
      <c r="L95" s="114"/>
    </row>
    <row r="96" spans="2:12" s="94" customFormat="1" ht="18" customHeight="1" x14ac:dyDescent="0.35">
      <c r="B96" s="120" t="s">
        <v>193</v>
      </c>
      <c r="C96" s="263"/>
      <c r="D96" s="264">
        <v>3</v>
      </c>
      <c r="E96" s="264">
        <v>57</v>
      </c>
      <c r="F96" s="264">
        <v>133</v>
      </c>
      <c r="G96" s="264">
        <v>176</v>
      </c>
      <c r="H96" s="264">
        <v>177</v>
      </c>
      <c r="I96" s="264">
        <v>175</v>
      </c>
      <c r="J96" s="264">
        <v>170</v>
      </c>
      <c r="K96" s="264">
        <v>173</v>
      </c>
      <c r="L96" s="104" t="s">
        <v>56</v>
      </c>
    </row>
    <row r="97" spans="2:14" s="94" customFormat="1" ht="18" customHeight="1" x14ac:dyDescent="0.35">
      <c r="B97" s="120" t="s">
        <v>194</v>
      </c>
      <c r="C97" s="263"/>
      <c r="D97" s="264" t="s">
        <v>56</v>
      </c>
      <c r="E97" s="264" t="s">
        <v>56</v>
      </c>
      <c r="F97" s="264" t="s">
        <v>56</v>
      </c>
      <c r="G97" s="264">
        <v>42</v>
      </c>
      <c r="H97" s="264">
        <v>48</v>
      </c>
      <c r="I97" s="264">
        <v>49</v>
      </c>
      <c r="J97" s="264">
        <v>49</v>
      </c>
      <c r="K97" s="264">
        <v>49</v>
      </c>
      <c r="L97" s="104" t="s">
        <v>56</v>
      </c>
    </row>
    <row r="98" spans="2:14" s="94" customFormat="1" ht="18" customHeight="1" x14ac:dyDescent="0.35">
      <c r="B98" s="120" t="s">
        <v>195</v>
      </c>
      <c r="C98" s="263"/>
      <c r="D98" s="264" t="s">
        <v>56</v>
      </c>
      <c r="E98" s="264" t="s">
        <v>56</v>
      </c>
      <c r="F98" s="264" t="s">
        <v>56</v>
      </c>
      <c r="G98" s="264" t="s">
        <v>56</v>
      </c>
      <c r="H98" s="264">
        <v>67</v>
      </c>
      <c r="I98" s="264">
        <v>115</v>
      </c>
      <c r="J98" s="264">
        <v>116</v>
      </c>
      <c r="K98" s="264">
        <v>118</v>
      </c>
      <c r="L98" s="104" t="s">
        <v>56</v>
      </c>
    </row>
    <row r="99" spans="2:14" s="94" customFormat="1" ht="18" customHeight="1" x14ac:dyDescent="0.35">
      <c r="B99" s="120" t="s">
        <v>196</v>
      </c>
      <c r="C99" s="263"/>
      <c r="D99" s="264" t="s">
        <v>56</v>
      </c>
      <c r="E99" s="264" t="s">
        <v>56</v>
      </c>
      <c r="F99" s="264" t="s">
        <v>56</v>
      </c>
      <c r="G99" s="264" t="s">
        <v>56</v>
      </c>
      <c r="H99" s="264" t="s">
        <v>56</v>
      </c>
      <c r="I99" s="264">
        <v>9</v>
      </c>
      <c r="J99" s="264">
        <v>17</v>
      </c>
      <c r="K99" s="264">
        <v>17</v>
      </c>
      <c r="L99" s="104" t="s">
        <v>56</v>
      </c>
    </row>
    <row r="100" spans="2:14" s="94" customFormat="1" ht="18" customHeight="1" x14ac:dyDescent="0.35">
      <c r="B100" s="120" t="s">
        <v>197</v>
      </c>
      <c r="C100" s="263"/>
      <c r="D100" s="264" t="s">
        <v>56</v>
      </c>
      <c r="E100" s="264" t="s">
        <v>56</v>
      </c>
      <c r="F100" s="264" t="s">
        <v>56</v>
      </c>
      <c r="G100" s="264" t="s">
        <v>56</v>
      </c>
      <c r="H100" s="264" t="s">
        <v>56</v>
      </c>
      <c r="I100" s="264" t="s">
        <v>56</v>
      </c>
      <c r="J100" s="264">
        <v>1</v>
      </c>
      <c r="K100" s="264">
        <v>21</v>
      </c>
      <c r="L100" s="104" t="s">
        <v>56</v>
      </c>
    </row>
    <row r="101" spans="2:14" s="94" customFormat="1" ht="18" customHeight="1" x14ac:dyDescent="0.35">
      <c r="B101" s="120" t="s">
        <v>198</v>
      </c>
      <c r="C101" s="263"/>
      <c r="D101" s="264" t="s">
        <v>56</v>
      </c>
      <c r="E101" s="264" t="s">
        <v>56</v>
      </c>
      <c r="F101" s="264" t="s">
        <v>56</v>
      </c>
      <c r="G101" s="264" t="s">
        <v>56</v>
      </c>
      <c r="H101" s="264" t="s">
        <v>56</v>
      </c>
      <c r="I101" s="264" t="s">
        <v>56</v>
      </c>
      <c r="J101" s="264" t="s">
        <v>56</v>
      </c>
      <c r="K101" s="264">
        <v>27</v>
      </c>
      <c r="L101" s="104" t="s">
        <v>56</v>
      </c>
    </row>
    <row r="102" spans="2:14" s="94" customFormat="1" ht="18" customHeight="1" x14ac:dyDescent="0.35">
      <c r="B102" s="109" t="s">
        <v>199</v>
      </c>
      <c r="C102" s="110"/>
      <c r="D102" s="111"/>
      <c r="E102" s="111"/>
      <c r="F102" s="111"/>
      <c r="G102" s="111"/>
      <c r="H102" s="111"/>
      <c r="I102" s="111"/>
      <c r="J102" s="111"/>
      <c r="K102" s="111"/>
      <c r="L102" s="112"/>
    </row>
    <row r="103" spans="2:14" s="94" customFormat="1" ht="18" customHeight="1" x14ac:dyDescent="0.35">
      <c r="B103" s="118" t="s">
        <v>200</v>
      </c>
      <c r="C103" s="261" t="s">
        <v>180</v>
      </c>
      <c r="D103" s="262">
        <v>13</v>
      </c>
      <c r="E103" s="262">
        <v>14</v>
      </c>
      <c r="F103" s="262">
        <v>14</v>
      </c>
      <c r="G103" s="262">
        <v>16</v>
      </c>
      <c r="H103" s="262">
        <v>18</v>
      </c>
      <c r="I103" s="262">
        <v>66</v>
      </c>
      <c r="J103" s="262">
        <v>66</v>
      </c>
      <c r="K103" s="262">
        <v>68</v>
      </c>
      <c r="L103" s="306">
        <v>67</v>
      </c>
    </row>
    <row r="104" spans="2:14" s="94" customFormat="1" ht="18" customHeight="1" x14ac:dyDescent="0.35">
      <c r="B104" s="119" t="s">
        <v>201</v>
      </c>
      <c r="C104" s="106" t="s">
        <v>81</v>
      </c>
      <c r="D104" s="107">
        <v>552</v>
      </c>
      <c r="E104" s="107">
        <v>584</v>
      </c>
      <c r="F104" s="107">
        <v>618</v>
      </c>
      <c r="G104" s="107">
        <v>712</v>
      </c>
      <c r="H104" s="107">
        <v>900</v>
      </c>
      <c r="I104" s="107">
        <v>3385</v>
      </c>
      <c r="J104" s="107">
        <v>3701</v>
      </c>
      <c r="K104" s="107">
        <v>3807</v>
      </c>
      <c r="L104" s="108">
        <v>3847</v>
      </c>
    </row>
    <row r="105" spans="2:14" s="94" customFormat="1" ht="18" customHeight="1" x14ac:dyDescent="0.35">
      <c r="B105" s="319" t="s">
        <v>407</v>
      </c>
      <c r="C105" s="319"/>
      <c r="D105" s="319"/>
      <c r="E105" s="319"/>
      <c r="F105" s="319"/>
      <c r="G105" s="319"/>
      <c r="H105" s="319"/>
      <c r="I105" s="319"/>
      <c r="J105" s="319"/>
      <c r="K105" s="319"/>
      <c r="L105" s="115"/>
    </row>
    <row r="106" spans="2:14" s="94" customFormat="1" ht="18" customHeight="1" x14ac:dyDescent="0.35">
      <c r="B106" s="116" t="s">
        <v>202</v>
      </c>
      <c r="C106" s="93"/>
      <c r="L106" s="115"/>
      <c r="M106" s="117"/>
      <c r="N106" s="98"/>
    </row>
    <row r="107" spans="2:14" s="94" customFormat="1" ht="18" customHeight="1" x14ac:dyDescent="0.35">
      <c r="B107" s="116" t="s">
        <v>203</v>
      </c>
      <c r="C107" s="93"/>
      <c r="L107" s="115"/>
      <c r="M107" s="117"/>
      <c r="N107" s="98"/>
    </row>
    <row r="108" spans="2:14" s="94" customFormat="1" ht="18" customHeight="1" x14ac:dyDescent="0.35">
      <c r="B108" s="116" t="s">
        <v>204</v>
      </c>
      <c r="C108" s="93"/>
      <c r="L108" s="115"/>
      <c r="M108" s="117"/>
      <c r="N108" s="98"/>
    </row>
    <row r="109" spans="2:14" s="94" customFormat="1" ht="18" customHeight="1" x14ac:dyDescent="0.35">
      <c r="B109" s="116" t="s">
        <v>205</v>
      </c>
      <c r="C109" s="93"/>
      <c r="L109" s="115"/>
      <c r="M109" s="117"/>
      <c r="N109" s="98"/>
    </row>
    <row r="110" spans="2:14" s="94" customFormat="1" ht="18" customHeight="1" x14ac:dyDescent="0.35">
      <c r="B110" s="92" t="s">
        <v>206</v>
      </c>
      <c r="C110" s="92"/>
      <c r="D110" s="92"/>
      <c r="E110" s="92"/>
      <c r="F110" s="92"/>
      <c r="G110" s="92"/>
      <c r="H110" s="92"/>
      <c r="I110" s="92"/>
      <c r="J110" s="92"/>
      <c r="K110" s="92"/>
      <c r="L110" s="115"/>
      <c r="M110" s="117"/>
      <c r="N110" s="98"/>
    </row>
    <row r="111" spans="2:14" s="94" customFormat="1" ht="18" customHeight="1" x14ac:dyDescent="0.35">
      <c r="B111" s="116" t="s">
        <v>207</v>
      </c>
      <c r="C111" s="93"/>
      <c r="L111" s="115"/>
      <c r="M111" s="117"/>
      <c r="N111" s="98"/>
    </row>
    <row r="112" spans="2:14" s="94" customFormat="1" ht="18" customHeight="1" x14ac:dyDescent="0.35">
      <c r="B112" s="116" t="s">
        <v>208</v>
      </c>
      <c r="C112" s="93"/>
      <c r="L112" s="115"/>
      <c r="M112" s="117"/>
      <c r="N112" s="98"/>
    </row>
    <row r="113" spans="2:14" s="94" customFormat="1" ht="18" customHeight="1" x14ac:dyDescent="0.35">
      <c r="B113" s="116" t="s">
        <v>209</v>
      </c>
      <c r="C113" s="93"/>
      <c r="L113" s="115"/>
      <c r="N113" s="93"/>
    </row>
    <row r="114" spans="2:14" s="94" customFormat="1" ht="18" customHeight="1" x14ac:dyDescent="0.35">
      <c r="C114" s="93"/>
    </row>
    <row r="115" spans="2:14" ht="18" customHeight="1" x14ac:dyDescent="0.35">
      <c r="B115" s="5" t="s">
        <v>210</v>
      </c>
    </row>
    <row r="116" spans="2:14" ht="40.15" customHeight="1" x14ac:dyDescent="0.35">
      <c r="B116" s="318" t="s">
        <v>383</v>
      </c>
      <c r="C116" s="318"/>
      <c r="D116" s="318"/>
      <c r="E116" s="318"/>
      <c r="F116" s="318"/>
      <c r="G116" s="318"/>
      <c r="H116" s="318"/>
      <c r="I116" s="318"/>
      <c r="J116" s="318"/>
      <c r="K116" s="318"/>
      <c r="L116" s="318"/>
      <c r="M116" s="318"/>
    </row>
  </sheetData>
  <mergeCells count="2">
    <mergeCell ref="B105:K105"/>
    <mergeCell ref="B116:M116"/>
  </mergeCells>
  <phoneticPr fontId="3"/>
  <printOptions horizontalCentered="1"/>
  <pageMargins left="0.70866141732283472" right="0.70866141732283472" top="0.74803149606299213" bottom="0.74803149606299213" header="0.31496062992125984" footer="0.31496062992125984"/>
  <pageSetup paperSize="8" scale="71" fitToHeight="3" orientation="portrait" horizontalDpi="300" verticalDpi="300" r:id="rId1"/>
  <rowBreaks count="1" manualBreakCount="1">
    <brk id="54" min="1" max="12"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99141-F718-4052-AA27-48F542218E5D}">
  <sheetPr>
    <tabColor rgb="FF95CDF6"/>
  </sheetPr>
  <dimension ref="B2:X180"/>
  <sheetViews>
    <sheetView showGridLines="0" zoomScaleNormal="100" workbookViewId="0">
      <pane xSplit="3" ySplit="6" topLeftCell="P7" activePane="bottomRight" state="frozen"/>
      <selection pane="topRight" activeCell="D1" sqref="D1"/>
      <selection pane="bottomLeft" activeCell="A7" sqref="A7"/>
      <selection pane="bottomRight"/>
    </sheetView>
  </sheetViews>
  <sheetFormatPr defaultColWidth="8.78515625" defaultRowHeight="13" outlineLevelCol="1" x14ac:dyDescent="0.35"/>
  <cols>
    <col min="1" max="1" width="8.78515625" style="2"/>
    <col min="2" max="2" width="38.640625" style="2" customWidth="1"/>
    <col min="3" max="3" width="6.35546875" style="3" customWidth="1"/>
    <col min="4" max="15" width="12.78515625" style="2" hidden="1" customWidth="1" outlineLevel="1"/>
    <col min="16" max="16" width="12.78515625" style="2" customWidth="1" collapsed="1"/>
    <col min="17" max="23" width="12.78515625" style="2" customWidth="1"/>
    <col min="24" max="24" width="12.7109375" style="2" customWidth="1"/>
    <col min="25" max="16384" width="8.78515625" style="2"/>
  </cols>
  <sheetData>
    <row r="2" spans="2:23" ht="48" customHeight="1" x14ac:dyDescent="0.35"/>
    <row r="3" spans="2:23" ht="18.5" x14ac:dyDescent="0.35">
      <c r="B3" s="4" t="s">
        <v>313</v>
      </c>
      <c r="P3" s="1"/>
      <c r="R3" s="1"/>
      <c r="S3" s="1"/>
      <c r="T3" s="1"/>
      <c r="V3" s="1"/>
      <c r="W3" s="1" t="s">
        <v>565</v>
      </c>
    </row>
    <row r="4" spans="2:23" x14ac:dyDescent="0.35">
      <c r="B4" s="5"/>
      <c r="P4" s="1"/>
      <c r="R4" s="1"/>
      <c r="S4" s="1"/>
      <c r="T4" s="1"/>
      <c r="V4" s="1"/>
      <c r="W4" s="1" t="s">
        <v>1</v>
      </c>
    </row>
    <row r="5" spans="2:23" ht="18" customHeight="1" x14ac:dyDescent="0.35">
      <c r="B5" s="31" t="s">
        <v>390</v>
      </c>
      <c r="C5" s="6"/>
      <c r="D5" s="6" t="s">
        <v>7</v>
      </c>
      <c r="E5" s="6"/>
      <c r="F5" s="6"/>
      <c r="G5" s="6"/>
      <c r="H5" s="6" t="s">
        <v>8</v>
      </c>
      <c r="I5" s="6"/>
      <c r="J5" s="6"/>
      <c r="K5" s="6"/>
      <c r="L5" s="6" t="s">
        <v>9</v>
      </c>
      <c r="M5" s="6"/>
      <c r="N5" s="6"/>
      <c r="O5" s="6"/>
      <c r="P5" s="6" t="s">
        <v>54</v>
      </c>
      <c r="Q5" s="6"/>
      <c r="R5" s="6"/>
      <c r="S5" s="6"/>
      <c r="T5" s="6" t="s">
        <v>353</v>
      </c>
      <c r="U5" s="6"/>
      <c r="V5" s="6"/>
      <c r="W5" s="7"/>
    </row>
    <row r="6" spans="2:23" ht="18" customHeight="1" thickBot="1" x14ac:dyDescent="0.4">
      <c r="B6" s="32"/>
      <c r="C6" s="8"/>
      <c r="D6" s="8" t="s">
        <v>314</v>
      </c>
      <c r="E6" s="8" t="s">
        <v>315</v>
      </c>
      <c r="F6" s="8" t="s">
        <v>316</v>
      </c>
      <c r="G6" s="8" t="s">
        <v>317</v>
      </c>
      <c r="H6" s="8" t="s">
        <v>314</v>
      </c>
      <c r="I6" s="8" t="s">
        <v>315</v>
      </c>
      <c r="J6" s="8" t="s">
        <v>316</v>
      </c>
      <c r="K6" s="8" t="s">
        <v>317</v>
      </c>
      <c r="L6" s="8" t="s">
        <v>314</v>
      </c>
      <c r="M6" s="8" t="s">
        <v>315</v>
      </c>
      <c r="N6" s="8" t="s">
        <v>316</v>
      </c>
      <c r="O6" s="8" t="s">
        <v>317</v>
      </c>
      <c r="P6" s="8" t="s">
        <v>314</v>
      </c>
      <c r="Q6" s="8" t="s">
        <v>315</v>
      </c>
      <c r="R6" s="8" t="s">
        <v>316</v>
      </c>
      <c r="S6" s="8" t="s">
        <v>317</v>
      </c>
      <c r="T6" s="8" t="s">
        <v>314</v>
      </c>
      <c r="U6" s="8" t="s">
        <v>315</v>
      </c>
      <c r="V6" s="8" t="s">
        <v>316</v>
      </c>
      <c r="W6" s="9" t="s">
        <v>317</v>
      </c>
    </row>
    <row r="7" spans="2:23" ht="18" customHeight="1" thickTop="1" x14ac:dyDescent="0.35">
      <c r="B7" s="10" t="s">
        <v>10</v>
      </c>
      <c r="C7" s="11"/>
      <c r="D7" s="12"/>
      <c r="E7" s="12"/>
      <c r="F7" s="12"/>
      <c r="G7" s="12"/>
      <c r="H7" s="12"/>
      <c r="I7" s="12"/>
      <c r="J7" s="12"/>
      <c r="K7" s="12"/>
      <c r="L7" s="12"/>
      <c r="M7" s="12"/>
      <c r="N7" s="12"/>
      <c r="O7" s="12"/>
      <c r="P7" s="61"/>
      <c r="Q7" s="61"/>
      <c r="R7" s="61"/>
      <c r="S7" s="61"/>
      <c r="T7" s="61"/>
      <c r="U7" s="61"/>
      <c r="V7" s="61"/>
      <c r="W7" s="62"/>
    </row>
    <row r="8" spans="2:23" ht="18" customHeight="1" x14ac:dyDescent="0.35">
      <c r="B8" s="53" t="s">
        <v>11</v>
      </c>
      <c r="C8" s="11"/>
      <c r="D8" s="12">
        <v>29095</v>
      </c>
      <c r="E8" s="12">
        <v>29055</v>
      </c>
      <c r="F8" s="12">
        <v>29104</v>
      </c>
      <c r="G8" s="12">
        <v>29984</v>
      </c>
      <c r="H8" s="12">
        <v>32059</v>
      </c>
      <c r="I8" s="12">
        <v>33081</v>
      </c>
      <c r="J8" s="12">
        <v>33299</v>
      </c>
      <c r="K8" s="12">
        <v>32647</v>
      </c>
      <c r="L8" s="12">
        <v>32923</v>
      </c>
      <c r="M8" s="12">
        <v>34059</v>
      </c>
      <c r="N8" s="12">
        <v>34054</v>
      </c>
      <c r="O8" s="12">
        <v>34101</v>
      </c>
      <c r="P8" s="12">
        <v>34101</v>
      </c>
      <c r="Q8" s="12">
        <v>34286</v>
      </c>
      <c r="R8" s="12">
        <v>34551</v>
      </c>
      <c r="S8" s="12">
        <v>34495</v>
      </c>
      <c r="T8" s="12">
        <v>34926</v>
      </c>
      <c r="U8" s="12">
        <v>35107</v>
      </c>
      <c r="V8" s="12">
        <v>35591</v>
      </c>
      <c r="W8" s="13" t="s">
        <v>57</v>
      </c>
    </row>
    <row r="9" spans="2:23" ht="18" customHeight="1" x14ac:dyDescent="0.35">
      <c r="B9" s="53" t="s">
        <v>12</v>
      </c>
      <c r="C9" s="11"/>
      <c r="D9" s="12">
        <v>24155</v>
      </c>
      <c r="E9" s="12">
        <v>23700</v>
      </c>
      <c r="F9" s="12">
        <v>23776</v>
      </c>
      <c r="G9" s="12">
        <v>25141</v>
      </c>
      <c r="H9" s="12">
        <v>26722</v>
      </c>
      <c r="I9" s="12">
        <v>27674</v>
      </c>
      <c r="J9" s="12">
        <v>27600</v>
      </c>
      <c r="K9" s="12">
        <v>27338</v>
      </c>
      <c r="L9" s="12">
        <v>27585</v>
      </c>
      <c r="M9" s="12">
        <v>28538</v>
      </c>
      <c r="N9" s="12">
        <v>28415</v>
      </c>
      <c r="O9" s="12">
        <v>28666</v>
      </c>
      <c r="P9" s="12">
        <v>28491</v>
      </c>
      <c r="Q9" s="12">
        <v>28562</v>
      </c>
      <c r="R9" s="12">
        <v>28761</v>
      </c>
      <c r="S9" s="12">
        <v>29219</v>
      </c>
      <c r="T9" s="12">
        <v>29306</v>
      </c>
      <c r="U9" s="12">
        <v>29415</v>
      </c>
      <c r="V9" s="12">
        <v>29568</v>
      </c>
      <c r="W9" s="13" t="s">
        <v>57</v>
      </c>
    </row>
    <row r="10" spans="2:23" ht="18" customHeight="1" x14ac:dyDescent="0.35">
      <c r="B10" s="53" t="s">
        <v>13</v>
      </c>
      <c r="C10" s="11"/>
      <c r="D10" s="12">
        <v>4939</v>
      </c>
      <c r="E10" s="12">
        <v>5355</v>
      </c>
      <c r="F10" s="12">
        <v>5327</v>
      </c>
      <c r="G10" s="12">
        <v>4842</v>
      </c>
      <c r="H10" s="12">
        <v>5336</v>
      </c>
      <c r="I10" s="12">
        <v>5407</v>
      </c>
      <c r="J10" s="12">
        <v>5699</v>
      </c>
      <c r="K10" s="12">
        <v>5308</v>
      </c>
      <c r="L10" s="12">
        <v>5338</v>
      </c>
      <c r="M10" s="12">
        <v>5521</v>
      </c>
      <c r="N10" s="12">
        <v>5639</v>
      </c>
      <c r="O10" s="12">
        <v>5435</v>
      </c>
      <c r="P10" s="12">
        <v>5610</v>
      </c>
      <c r="Q10" s="12">
        <v>5724</v>
      </c>
      <c r="R10" s="12">
        <v>5790</v>
      </c>
      <c r="S10" s="12">
        <v>5275</v>
      </c>
      <c r="T10" s="12">
        <v>5619</v>
      </c>
      <c r="U10" s="12">
        <v>5691</v>
      </c>
      <c r="V10" s="12">
        <v>6022</v>
      </c>
      <c r="W10" s="13" t="s">
        <v>57</v>
      </c>
    </row>
    <row r="11" spans="2:23" ht="18" customHeight="1" x14ac:dyDescent="0.35">
      <c r="B11" s="53" t="s">
        <v>14</v>
      </c>
      <c r="C11" s="11"/>
      <c r="D11" s="12">
        <v>3331</v>
      </c>
      <c r="E11" s="12">
        <v>3514</v>
      </c>
      <c r="F11" s="12">
        <v>3523</v>
      </c>
      <c r="G11" s="12">
        <v>3775</v>
      </c>
      <c r="H11" s="12">
        <v>3852</v>
      </c>
      <c r="I11" s="12">
        <v>3770</v>
      </c>
      <c r="J11" s="12">
        <v>3889</v>
      </c>
      <c r="K11" s="12">
        <v>3913</v>
      </c>
      <c r="L11" s="12">
        <v>4143</v>
      </c>
      <c r="M11" s="12">
        <v>4205</v>
      </c>
      <c r="N11" s="12">
        <v>4090</v>
      </c>
      <c r="O11" s="12">
        <v>3978</v>
      </c>
      <c r="P11" s="12">
        <v>3895</v>
      </c>
      <c r="Q11" s="12">
        <v>3761</v>
      </c>
      <c r="R11" s="12">
        <v>3849</v>
      </c>
      <c r="S11" s="12">
        <v>3877</v>
      </c>
      <c r="T11" s="12">
        <v>3976</v>
      </c>
      <c r="U11" s="12">
        <v>3828</v>
      </c>
      <c r="V11" s="12">
        <v>4018</v>
      </c>
      <c r="W11" s="13" t="s">
        <v>57</v>
      </c>
    </row>
    <row r="12" spans="2:23" ht="18" customHeight="1" x14ac:dyDescent="0.35">
      <c r="B12" s="57" t="s">
        <v>15</v>
      </c>
      <c r="C12" s="252"/>
      <c r="D12" s="253">
        <v>1553</v>
      </c>
      <c r="E12" s="253">
        <v>1584</v>
      </c>
      <c r="F12" s="253">
        <v>1593</v>
      </c>
      <c r="G12" s="253">
        <v>1506</v>
      </c>
      <c r="H12" s="253">
        <v>1657</v>
      </c>
      <c r="I12" s="253">
        <v>1611</v>
      </c>
      <c r="J12" s="253">
        <v>1698</v>
      </c>
      <c r="K12" s="253">
        <v>1585</v>
      </c>
      <c r="L12" s="253">
        <v>1715</v>
      </c>
      <c r="M12" s="253">
        <v>1694</v>
      </c>
      <c r="N12" s="253">
        <v>1710</v>
      </c>
      <c r="O12" s="253">
        <v>1711</v>
      </c>
      <c r="P12" s="253">
        <v>1653</v>
      </c>
      <c r="Q12" s="253">
        <v>1593</v>
      </c>
      <c r="R12" s="253">
        <v>1627</v>
      </c>
      <c r="S12" s="253">
        <v>1513</v>
      </c>
      <c r="T12" s="253">
        <v>1578</v>
      </c>
      <c r="U12" s="253">
        <v>1544</v>
      </c>
      <c r="V12" s="253">
        <v>1604</v>
      </c>
      <c r="W12" s="15" t="s">
        <v>57</v>
      </c>
    </row>
    <row r="13" spans="2:23" ht="18" customHeight="1" x14ac:dyDescent="0.35">
      <c r="B13" s="57" t="s">
        <v>16</v>
      </c>
      <c r="C13" s="252"/>
      <c r="D13" s="253">
        <v>335</v>
      </c>
      <c r="E13" s="253">
        <v>341</v>
      </c>
      <c r="F13" s="253">
        <v>354</v>
      </c>
      <c r="G13" s="253">
        <v>368</v>
      </c>
      <c r="H13" s="253">
        <v>450</v>
      </c>
      <c r="I13" s="253">
        <v>427</v>
      </c>
      <c r="J13" s="253">
        <v>427</v>
      </c>
      <c r="K13" s="253">
        <v>428</v>
      </c>
      <c r="L13" s="253">
        <v>428</v>
      </c>
      <c r="M13" s="253">
        <v>464</v>
      </c>
      <c r="N13" s="253">
        <v>464</v>
      </c>
      <c r="O13" s="253">
        <v>465</v>
      </c>
      <c r="P13" s="253">
        <v>413</v>
      </c>
      <c r="Q13" s="253">
        <v>415</v>
      </c>
      <c r="R13" s="253">
        <v>413</v>
      </c>
      <c r="S13" s="253">
        <v>413</v>
      </c>
      <c r="T13" s="253">
        <v>410</v>
      </c>
      <c r="U13" s="253">
        <v>410</v>
      </c>
      <c r="V13" s="253">
        <v>410</v>
      </c>
      <c r="W13" s="15" t="s">
        <v>57</v>
      </c>
    </row>
    <row r="14" spans="2:23" ht="18" customHeight="1" x14ac:dyDescent="0.35">
      <c r="B14" s="57" t="s">
        <v>17</v>
      </c>
      <c r="C14" s="252"/>
      <c r="D14" s="253">
        <v>139</v>
      </c>
      <c r="E14" s="253">
        <v>125</v>
      </c>
      <c r="F14" s="253">
        <v>141</v>
      </c>
      <c r="G14" s="253">
        <v>145</v>
      </c>
      <c r="H14" s="253">
        <v>156</v>
      </c>
      <c r="I14" s="253">
        <v>138</v>
      </c>
      <c r="J14" s="253">
        <v>134</v>
      </c>
      <c r="K14" s="253">
        <v>179</v>
      </c>
      <c r="L14" s="253">
        <v>243</v>
      </c>
      <c r="M14" s="253">
        <v>164</v>
      </c>
      <c r="N14" s="253">
        <v>132</v>
      </c>
      <c r="O14" s="253">
        <v>161</v>
      </c>
      <c r="P14" s="253">
        <v>198</v>
      </c>
      <c r="Q14" s="253">
        <v>148</v>
      </c>
      <c r="R14" s="253">
        <v>152</v>
      </c>
      <c r="S14" s="253">
        <v>208</v>
      </c>
      <c r="T14" s="253">
        <v>218</v>
      </c>
      <c r="U14" s="253">
        <v>177</v>
      </c>
      <c r="V14" s="253">
        <v>156</v>
      </c>
      <c r="W14" s="15" t="s">
        <v>57</v>
      </c>
    </row>
    <row r="15" spans="2:23" ht="18" customHeight="1" x14ac:dyDescent="0.35">
      <c r="B15" s="57" t="s">
        <v>18</v>
      </c>
      <c r="C15" s="252"/>
      <c r="D15" s="253">
        <v>253</v>
      </c>
      <c r="E15" s="253">
        <v>264</v>
      </c>
      <c r="F15" s="253">
        <v>257</v>
      </c>
      <c r="G15" s="253">
        <v>366</v>
      </c>
      <c r="H15" s="253">
        <v>359</v>
      </c>
      <c r="I15" s="253">
        <v>347</v>
      </c>
      <c r="J15" s="253">
        <v>354</v>
      </c>
      <c r="K15" s="253">
        <v>386</v>
      </c>
      <c r="L15" s="253">
        <v>364</v>
      </c>
      <c r="M15" s="253">
        <v>429</v>
      </c>
      <c r="N15" s="253">
        <v>386</v>
      </c>
      <c r="O15" s="253">
        <v>384</v>
      </c>
      <c r="P15" s="253">
        <v>371</v>
      </c>
      <c r="Q15" s="253">
        <v>360</v>
      </c>
      <c r="R15" s="253">
        <v>358</v>
      </c>
      <c r="S15" s="253">
        <v>361</v>
      </c>
      <c r="T15" s="253">
        <v>372</v>
      </c>
      <c r="U15" s="253">
        <v>353</v>
      </c>
      <c r="V15" s="253">
        <v>381</v>
      </c>
      <c r="W15" s="15" t="s">
        <v>57</v>
      </c>
    </row>
    <row r="16" spans="2:23" ht="18" customHeight="1" x14ac:dyDescent="0.35">
      <c r="B16" s="57" t="s">
        <v>19</v>
      </c>
      <c r="C16" s="252"/>
      <c r="D16" s="253">
        <v>212</v>
      </c>
      <c r="E16" s="253">
        <v>223</v>
      </c>
      <c r="F16" s="253">
        <v>215</v>
      </c>
      <c r="G16" s="253">
        <v>225</v>
      </c>
      <c r="H16" s="253">
        <v>220</v>
      </c>
      <c r="I16" s="253">
        <v>217</v>
      </c>
      <c r="J16" s="253">
        <v>229</v>
      </c>
      <c r="K16" s="253">
        <v>223</v>
      </c>
      <c r="L16" s="253">
        <v>226</v>
      </c>
      <c r="M16" s="253">
        <v>190</v>
      </c>
      <c r="N16" s="253">
        <v>182</v>
      </c>
      <c r="O16" s="253">
        <v>149</v>
      </c>
      <c r="P16" s="253">
        <v>148</v>
      </c>
      <c r="Q16" s="253">
        <v>147</v>
      </c>
      <c r="R16" s="253">
        <v>154</v>
      </c>
      <c r="S16" s="253">
        <v>147</v>
      </c>
      <c r="T16" s="253">
        <v>150</v>
      </c>
      <c r="U16" s="253">
        <v>147</v>
      </c>
      <c r="V16" s="253">
        <v>159</v>
      </c>
      <c r="W16" s="15" t="s">
        <v>57</v>
      </c>
    </row>
    <row r="17" spans="2:23" ht="18" customHeight="1" x14ac:dyDescent="0.35">
      <c r="B17" s="57" t="s">
        <v>20</v>
      </c>
      <c r="C17" s="252"/>
      <c r="D17" s="253">
        <v>837</v>
      </c>
      <c r="E17" s="253">
        <v>975</v>
      </c>
      <c r="F17" s="253">
        <v>960</v>
      </c>
      <c r="G17" s="253">
        <v>1161</v>
      </c>
      <c r="H17" s="253">
        <v>1009</v>
      </c>
      <c r="I17" s="253">
        <v>1029</v>
      </c>
      <c r="J17" s="253">
        <v>1045</v>
      </c>
      <c r="K17" s="253">
        <v>1109</v>
      </c>
      <c r="L17" s="253">
        <v>1164</v>
      </c>
      <c r="M17" s="253">
        <v>1262</v>
      </c>
      <c r="N17" s="253">
        <v>1213</v>
      </c>
      <c r="O17" s="253">
        <v>1104</v>
      </c>
      <c r="P17" s="253">
        <v>1109</v>
      </c>
      <c r="Q17" s="253">
        <v>1095</v>
      </c>
      <c r="R17" s="253">
        <v>1142</v>
      </c>
      <c r="S17" s="253">
        <v>1231</v>
      </c>
      <c r="T17" s="253">
        <v>1245</v>
      </c>
      <c r="U17" s="253">
        <v>1195</v>
      </c>
      <c r="V17" s="253">
        <v>1307</v>
      </c>
      <c r="W17" s="15" t="s">
        <v>57</v>
      </c>
    </row>
    <row r="18" spans="2:23" ht="18" customHeight="1" x14ac:dyDescent="0.35">
      <c r="B18" s="53" t="s">
        <v>21</v>
      </c>
      <c r="C18" s="11"/>
      <c r="D18" s="12">
        <v>1607</v>
      </c>
      <c r="E18" s="12">
        <v>1840</v>
      </c>
      <c r="F18" s="12">
        <v>1804</v>
      </c>
      <c r="G18" s="12">
        <v>1066</v>
      </c>
      <c r="H18" s="12">
        <v>1483</v>
      </c>
      <c r="I18" s="12">
        <v>1636</v>
      </c>
      <c r="J18" s="12">
        <v>1809</v>
      </c>
      <c r="K18" s="12">
        <v>1395</v>
      </c>
      <c r="L18" s="12">
        <v>1195</v>
      </c>
      <c r="M18" s="12">
        <v>1315</v>
      </c>
      <c r="N18" s="12">
        <v>1549</v>
      </c>
      <c r="O18" s="12">
        <v>1457</v>
      </c>
      <c r="P18" s="12">
        <v>1714</v>
      </c>
      <c r="Q18" s="12">
        <v>1963</v>
      </c>
      <c r="R18" s="12">
        <v>1940</v>
      </c>
      <c r="S18" s="12">
        <v>1398</v>
      </c>
      <c r="T18" s="12">
        <v>1643</v>
      </c>
      <c r="U18" s="12">
        <v>1862</v>
      </c>
      <c r="V18" s="12">
        <v>2003</v>
      </c>
      <c r="W18" s="13" t="s">
        <v>57</v>
      </c>
    </row>
    <row r="19" spans="2:23" ht="18" customHeight="1" x14ac:dyDescent="0.35">
      <c r="B19" s="53" t="s">
        <v>22</v>
      </c>
      <c r="C19" s="11"/>
      <c r="D19" s="12">
        <v>170</v>
      </c>
      <c r="E19" s="12">
        <v>54</v>
      </c>
      <c r="F19" s="12">
        <v>63</v>
      </c>
      <c r="G19" s="12">
        <v>108</v>
      </c>
      <c r="H19" s="12">
        <v>239</v>
      </c>
      <c r="I19" s="12">
        <v>275</v>
      </c>
      <c r="J19" s="12">
        <v>194</v>
      </c>
      <c r="K19" s="12">
        <v>244</v>
      </c>
      <c r="L19" s="12">
        <v>69</v>
      </c>
      <c r="M19" s="12">
        <v>145</v>
      </c>
      <c r="N19" s="12">
        <v>135</v>
      </c>
      <c r="O19" s="12">
        <v>228</v>
      </c>
      <c r="P19" s="12">
        <v>54</v>
      </c>
      <c r="Q19" s="12">
        <v>31</v>
      </c>
      <c r="R19" s="12">
        <v>42</v>
      </c>
      <c r="S19" s="12">
        <v>116</v>
      </c>
      <c r="T19" s="12">
        <v>97</v>
      </c>
      <c r="U19" s="12">
        <v>108</v>
      </c>
      <c r="V19" s="12">
        <v>77</v>
      </c>
      <c r="W19" s="13" t="s">
        <v>57</v>
      </c>
    </row>
    <row r="20" spans="2:23" ht="18" customHeight="1" x14ac:dyDescent="0.35">
      <c r="B20" s="57" t="s">
        <v>23</v>
      </c>
      <c r="C20" s="252"/>
      <c r="D20" s="253">
        <v>4</v>
      </c>
      <c r="E20" s="253">
        <v>4</v>
      </c>
      <c r="F20" s="253">
        <v>3</v>
      </c>
      <c r="G20" s="253">
        <v>3</v>
      </c>
      <c r="H20" s="253">
        <v>3</v>
      </c>
      <c r="I20" s="253">
        <v>3</v>
      </c>
      <c r="J20" s="253">
        <v>3</v>
      </c>
      <c r="K20" s="253">
        <v>3</v>
      </c>
      <c r="L20" s="253">
        <v>3</v>
      </c>
      <c r="M20" s="253">
        <v>3</v>
      </c>
      <c r="N20" s="253">
        <v>3</v>
      </c>
      <c r="O20" s="253">
        <v>3</v>
      </c>
      <c r="P20" s="253">
        <v>3</v>
      </c>
      <c r="Q20" s="253">
        <v>4</v>
      </c>
      <c r="R20" s="253">
        <v>3</v>
      </c>
      <c r="S20" s="253">
        <v>5</v>
      </c>
      <c r="T20" s="253">
        <v>3</v>
      </c>
      <c r="U20" s="253">
        <v>7</v>
      </c>
      <c r="V20" s="253">
        <v>4</v>
      </c>
      <c r="W20" s="15" t="s">
        <v>57</v>
      </c>
    </row>
    <row r="21" spans="2:23" ht="18" customHeight="1" x14ac:dyDescent="0.35">
      <c r="B21" s="57" t="s">
        <v>24</v>
      </c>
      <c r="C21" s="252"/>
      <c r="D21" s="253">
        <v>1</v>
      </c>
      <c r="E21" s="253">
        <v>1</v>
      </c>
      <c r="F21" s="253">
        <v>0</v>
      </c>
      <c r="G21" s="253">
        <v>2</v>
      </c>
      <c r="H21" s="253">
        <v>0</v>
      </c>
      <c r="I21" s="253">
        <v>0</v>
      </c>
      <c r="J21" s="253" t="s">
        <v>57</v>
      </c>
      <c r="K21" s="253">
        <v>0</v>
      </c>
      <c r="L21" s="253">
        <v>2</v>
      </c>
      <c r="M21" s="253">
        <v>0</v>
      </c>
      <c r="N21" s="253" t="s">
        <v>57</v>
      </c>
      <c r="O21" s="253">
        <v>0</v>
      </c>
      <c r="P21" s="253">
        <v>8</v>
      </c>
      <c r="Q21" s="253" t="s">
        <v>57</v>
      </c>
      <c r="R21" s="253" t="s">
        <v>57</v>
      </c>
      <c r="S21" s="253">
        <v>0</v>
      </c>
      <c r="T21" s="253">
        <v>12</v>
      </c>
      <c r="U21" s="253">
        <v>0</v>
      </c>
      <c r="V21" s="253" t="s">
        <v>57</v>
      </c>
      <c r="W21" s="15" t="s">
        <v>57</v>
      </c>
    </row>
    <row r="22" spans="2:23" ht="18" customHeight="1" x14ac:dyDescent="0.35">
      <c r="B22" s="57" t="s">
        <v>25</v>
      </c>
      <c r="C22" s="252"/>
      <c r="D22" s="253">
        <v>34</v>
      </c>
      <c r="E22" s="253">
        <v>18</v>
      </c>
      <c r="F22" s="253">
        <v>1</v>
      </c>
      <c r="G22" s="253">
        <v>45</v>
      </c>
      <c r="H22" s="253">
        <v>13</v>
      </c>
      <c r="I22" s="253">
        <v>8</v>
      </c>
      <c r="J22" s="253">
        <v>19</v>
      </c>
      <c r="K22" s="253">
        <v>6</v>
      </c>
      <c r="L22" s="253">
        <v>2</v>
      </c>
      <c r="M22" s="253">
        <v>7</v>
      </c>
      <c r="N22" s="253">
        <v>4</v>
      </c>
      <c r="O22" s="253">
        <v>2</v>
      </c>
      <c r="P22" s="253">
        <v>1</v>
      </c>
      <c r="Q22" s="253">
        <v>2</v>
      </c>
      <c r="R22" s="253">
        <v>3</v>
      </c>
      <c r="S22" s="253">
        <v>2</v>
      </c>
      <c r="T22" s="253">
        <v>2</v>
      </c>
      <c r="U22" s="253">
        <v>0</v>
      </c>
      <c r="V22" s="253">
        <v>15</v>
      </c>
      <c r="W22" s="15" t="s">
        <v>57</v>
      </c>
    </row>
    <row r="23" spans="2:23" ht="18" customHeight="1" x14ac:dyDescent="0.35">
      <c r="B23" s="57" t="s">
        <v>26</v>
      </c>
      <c r="C23" s="252"/>
      <c r="D23" s="253">
        <v>120</v>
      </c>
      <c r="E23" s="253">
        <v>18</v>
      </c>
      <c r="F23" s="253">
        <v>9</v>
      </c>
      <c r="G23" s="253">
        <v>17</v>
      </c>
      <c r="H23" s="253">
        <v>198</v>
      </c>
      <c r="I23" s="253">
        <v>217</v>
      </c>
      <c r="J23" s="253">
        <v>162</v>
      </c>
      <c r="K23" s="253">
        <v>225</v>
      </c>
      <c r="L23" s="253">
        <v>42</v>
      </c>
      <c r="M23" s="253">
        <v>59</v>
      </c>
      <c r="N23" s="253">
        <v>120</v>
      </c>
      <c r="O23" s="253">
        <v>186</v>
      </c>
      <c r="P23" s="253">
        <v>30</v>
      </c>
      <c r="Q23" s="253">
        <v>13</v>
      </c>
      <c r="R23" s="253">
        <v>25</v>
      </c>
      <c r="S23" s="253">
        <v>66</v>
      </c>
      <c r="T23" s="253">
        <v>37</v>
      </c>
      <c r="U23" s="253">
        <v>50</v>
      </c>
      <c r="V23" s="253">
        <v>41</v>
      </c>
      <c r="W23" s="15" t="s">
        <v>57</v>
      </c>
    </row>
    <row r="24" spans="2:23" ht="18" customHeight="1" x14ac:dyDescent="0.35">
      <c r="B24" s="57" t="s">
        <v>20</v>
      </c>
      <c r="C24" s="252"/>
      <c r="D24" s="253">
        <v>9</v>
      </c>
      <c r="E24" s="253">
        <v>12</v>
      </c>
      <c r="F24" s="253">
        <v>47</v>
      </c>
      <c r="G24" s="253">
        <v>38</v>
      </c>
      <c r="H24" s="253">
        <v>24</v>
      </c>
      <c r="I24" s="253">
        <v>44</v>
      </c>
      <c r="J24" s="253">
        <v>9</v>
      </c>
      <c r="K24" s="253">
        <v>9</v>
      </c>
      <c r="L24" s="253">
        <v>18</v>
      </c>
      <c r="M24" s="253">
        <v>75</v>
      </c>
      <c r="N24" s="253">
        <v>6</v>
      </c>
      <c r="O24" s="253">
        <v>36</v>
      </c>
      <c r="P24" s="253">
        <v>10</v>
      </c>
      <c r="Q24" s="253">
        <v>12</v>
      </c>
      <c r="R24" s="253">
        <v>10</v>
      </c>
      <c r="S24" s="253">
        <v>41</v>
      </c>
      <c r="T24" s="253">
        <v>40</v>
      </c>
      <c r="U24" s="253">
        <v>50</v>
      </c>
      <c r="V24" s="253">
        <v>16</v>
      </c>
      <c r="W24" s="15" t="s">
        <v>57</v>
      </c>
    </row>
    <row r="25" spans="2:23" ht="18" customHeight="1" x14ac:dyDescent="0.35">
      <c r="B25" s="53" t="s">
        <v>27</v>
      </c>
      <c r="C25" s="11"/>
      <c r="D25" s="12">
        <v>65</v>
      </c>
      <c r="E25" s="12">
        <v>123</v>
      </c>
      <c r="F25" s="12">
        <v>104</v>
      </c>
      <c r="G25" s="12">
        <v>126</v>
      </c>
      <c r="H25" s="12">
        <v>151</v>
      </c>
      <c r="I25" s="12">
        <v>217</v>
      </c>
      <c r="J25" s="12">
        <v>40</v>
      </c>
      <c r="K25" s="12">
        <v>123</v>
      </c>
      <c r="L25" s="12">
        <v>183</v>
      </c>
      <c r="M25" s="12">
        <v>59</v>
      </c>
      <c r="N25" s="12">
        <v>87</v>
      </c>
      <c r="O25" s="12">
        <v>202</v>
      </c>
      <c r="P25" s="12">
        <v>172</v>
      </c>
      <c r="Q25" s="12">
        <v>136</v>
      </c>
      <c r="R25" s="12">
        <v>86</v>
      </c>
      <c r="S25" s="12">
        <v>140</v>
      </c>
      <c r="T25" s="12">
        <v>110</v>
      </c>
      <c r="U25" s="12">
        <v>84</v>
      </c>
      <c r="V25" s="12">
        <v>126</v>
      </c>
      <c r="W25" s="13" t="s">
        <v>57</v>
      </c>
    </row>
    <row r="26" spans="2:23" ht="18" customHeight="1" x14ac:dyDescent="0.35">
      <c r="B26" s="57" t="s">
        <v>28</v>
      </c>
      <c r="C26" s="252"/>
      <c r="D26" s="253">
        <v>59</v>
      </c>
      <c r="E26" s="253">
        <v>58</v>
      </c>
      <c r="F26" s="253">
        <v>57</v>
      </c>
      <c r="G26" s="253">
        <v>61</v>
      </c>
      <c r="H26" s="253">
        <v>69</v>
      </c>
      <c r="I26" s="253">
        <v>66</v>
      </c>
      <c r="J26" s="253">
        <v>64</v>
      </c>
      <c r="K26" s="253">
        <v>71</v>
      </c>
      <c r="L26" s="253">
        <v>68</v>
      </c>
      <c r="M26" s="253">
        <v>71</v>
      </c>
      <c r="N26" s="253">
        <v>72</v>
      </c>
      <c r="O26" s="253">
        <v>76</v>
      </c>
      <c r="P26" s="253">
        <v>74</v>
      </c>
      <c r="Q26" s="253">
        <v>72</v>
      </c>
      <c r="R26" s="253">
        <v>71</v>
      </c>
      <c r="S26" s="253">
        <v>68</v>
      </c>
      <c r="T26" s="253">
        <v>67</v>
      </c>
      <c r="U26" s="253">
        <v>64</v>
      </c>
      <c r="V26" s="253">
        <v>62</v>
      </c>
      <c r="W26" s="15" t="s">
        <v>57</v>
      </c>
    </row>
    <row r="27" spans="2:23" ht="18" customHeight="1" x14ac:dyDescent="0.35">
      <c r="B27" s="57" t="s">
        <v>29</v>
      </c>
      <c r="C27" s="252"/>
      <c r="D27" s="253">
        <v>0</v>
      </c>
      <c r="E27" s="253">
        <v>0</v>
      </c>
      <c r="F27" s="253">
        <v>0</v>
      </c>
      <c r="G27" s="253">
        <v>0</v>
      </c>
      <c r="H27" s="253">
        <v>50</v>
      </c>
      <c r="I27" s="253">
        <v>0</v>
      </c>
      <c r="J27" s="253">
        <v>0</v>
      </c>
      <c r="K27" s="253" t="s">
        <v>57</v>
      </c>
      <c r="L27" s="253" t="s">
        <v>57</v>
      </c>
      <c r="M27" s="253">
        <v>2</v>
      </c>
      <c r="N27" s="253">
        <v>6</v>
      </c>
      <c r="O27" s="253">
        <v>9</v>
      </c>
      <c r="P27" s="253">
        <v>2</v>
      </c>
      <c r="Q27" s="253">
        <v>2</v>
      </c>
      <c r="R27" s="253">
        <v>2</v>
      </c>
      <c r="S27" s="253">
        <v>2</v>
      </c>
      <c r="T27" s="253">
        <v>2</v>
      </c>
      <c r="U27" s="253">
        <v>4</v>
      </c>
      <c r="V27" s="253">
        <v>27</v>
      </c>
      <c r="W27" s="15" t="s">
        <v>57</v>
      </c>
    </row>
    <row r="28" spans="2:23" ht="18" customHeight="1" x14ac:dyDescent="0.35">
      <c r="B28" s="57" t="s">
        <v>30</v>
      </c>
      <c r="C28" s="252"/>
      <c r="D28" s="253">
        <v>4</v>
      </c>
      <c r="E28" s="253">
        <v>49</v>
      </c>
      <c r="F28" s="253">
        <v>40</v>
      </c>
      <c r="G28" s="253">
        <v>14</v>
      </c>
      <c r="H28" s="253">
        <v>0</v>
      </c>
      <c r="I28" s="253">
        <v>29</v>
      </c>
      <c r="J28" s="253">
        <v>-20</v>
      </c>
      <c r="K28" s="253">
        <v>33</v>
      </c>
      <c r="L28" s="253">
        <v>0</v>
      </c>
      <c r="M28" s="253">
        <v>1</v>
      </c>
      <c r="N28" s="253">
        <v>3</v>
      </c>
      <c r="O28" s="253">
        <v>13</v>
      </c>
      <c r="P28" s="253">
        <v>6</v>
      </c>
      <c r="Q28" s="253">
        <v>12</v>
      </c>
      <c r="R28" s="253">
        <v>2</v>
      </c>
      <c r="S28" s="253">
        <v>0</v>
      </c>
      <c r="T28" s="253">
        <v>5</v>
      </c>
      <c r="U28" s="253">
        <v>3</v>
      </c>
      <c r="V28" s="253">
        <v>0</v>
      </c>
      <c r="W28" s="15" t="s">
        <v>57</v>
      </c>
    </row>
    <row r="29" spans="2:23" ht="18" customHeight="1" x14ac:dyDescent="0.35">
      <c r="B29" s="57" t="s">
        <v>31</v>
      </c>
      <c r="C29" s="252"/>
      <c r="D29" s="253" t="s">
        <v>57</v>
      </c>
      <c r="E29" s="253" t="s">
        <v>57</v>
      </c>
      <c r="F29" s="253" t="s">
        <v>57</v>
      </c>
      <c r="G29" s="253" t="s">
        <v>57</v>
      </c>
      <c r="H29" s="253" t="s">
        <v>57</v>
      </c>
      <c r="I29" s="253">
        <v>48</v>
      </c>
      <c r="J29" s="253">
        <v>-48</v>
      </c>
      <c r="K29" s="253" t="s">
        <v>57</v>
      </c>
      <c r="L29" s="253" t="s">
        <v>57</v>
      </c>
      <c r="M29" s="253" t="s">
        <v>57</v>
      </c>
      <c r="N29" s="253" t="s">
        <v>57</v>
      </c>
      <c r="O29" s="253" t="s">
        <v>57</v>
      </c>
      <c r="P29" s="253" t="s">
        <v>57</v>
      </c>
      <c r="Q29" s="253" t="s">
        <v>57</v>
      </c>
      <c r="R29" s="253" t="s">
        <v>57</v>
      </c>
      <c r="S29" s="253" t="s">
        <v>57</v>
      </c>
      <c r="T29" s="253" t="s">
        <v>57</v>
      </c>
      <c r="U29" s="253" t="s">
        <v>57</v>
      </c>
      <c r="V29" s="253" t="s">
        <v>57</v>
      </c>
      <c r="W29" s="15" t="s">
        <v>57</v>
      </c>
    </row>
    <row r="30" spans="2:23" ht="18" customHeight="1" x14ac:dyDescent="0.35">
      <c r="B30" s="57" t="s">
        <v>20</v>
      </c>
      <c r="C30" s="252"/>
      <c r="D30" s="253">
        <v>1</v>
      </c>
      <c r="E30" s="253">
        <v>15</v>
      </c>
      <c r="F30" s="253">
        <v>5</v>
      </c>
      <c r="G30" s="253">
        <v>50</v>
      </c>
      <c r="H30" s="253">
        <v>30</v>
      </c>
      <c r="I30" s="253">
        <v>71</v>
      </c>
      <c r="J30" s="253">
        <v>45</v>
      </c>
      <c r="K30" s="253">
        <v>18</v>
      </c>
      <c r="L30" s="253">
        <v>114</v>
      </c>
      <c r="M30" s="253">
        <v>-15</v>
      </c>
      <c r="N30" s="253">
        <v>5</v>
      </c>
      <c r="O30" s="253">
        <v>103</v>
      </c>
      <c r="P30" s="253">
        <v>89</v>
      </c>
      <c r="Q30" s="253">
        <v>49</v>
      </c>
      <c r="R30" s="253">
        <v>10</v>
      </c>
      <c r="S30" s="253">
        <v>68</v>
      </c>
      <c r="T30" s="253">
        <v>35</v>
      </c>
      <c r="U30" s="253">
        <v>11</v>
      </c>
      <c r="V30" s="253">
        <v>35</v>
      </c>
      <c r="W30" s="15" t="s">
        <v>57</v>
      </c>
    </row>
    <row r="31" spans="2:23" ht="18" customHeight="1" x14ac:dyDescent="0.35">
      <c r="B31" s="309" t="s">
        <v>32</v>
      </c>
      <c r="C31" s="310"/>
      <c r="D31" s="63">
        <v>1712</v>
      </c>
      <c r="E31" s="63">
        <v>1771</v>
      </c>
      <c r="F31" s="63">
        <v>1763</v>
      </c>
      <c r="G31" s="63">
        <v>1049</v>
      </c>
      <c r="H31" s="63">
        <v>1572</v>
      </c>
      <c r="I31" s="63">
        <v>1694</v>
      </c>
      <c r="J31" s="63">
        <v>1963</v>
      </c>
      <c r="K31" s="63">
        <v>1516</v>
      </c>
      <c r="L31" s="63">
        <v>1081</v>
      </c>
      <c r="M31" s="63">
        <v>1402</v>
      </c>
      <c r="N31" s="63">
        <v>1597</v>
      </c>
      <c r="O31" s="63">
        <v>1483</v>
      </c>
      <c r="P31" s="63">
        <v>1596</v>
      </c>
      <c r="Q31" s="63">
        <v>1858</v>
      </c>
      <c r="R31" s="63">
        <v>1897</v>
      </c>
      <c r="S31" s="63">
        <v>1374</v>
      </c>
      <c r="T31" s="12">
        <v>1630</v>
      </c>
      <c r="U31" s="63">
        <v>1887</v>
      </c>
      <c r="V31" s="63">
        <v>1954</v>
      </c>
      <c r="W31" s="67" t="s">
        <v>57</v>
      </c>
    </row>
    <row r="32" spans="2:23" ht="18" customHeight="1" x14ac:dyDescent="0.35">
      <c r="B32" s="53" t="s">
        <v>33</v>
      </c>
      <c r="C32" s="11"/>
      <c r="D32" s="12">
        <v>398</v>
      </c>
      <c r="E32" s="12">
        <v>2</v>
      </c>
      <c r="F32" s="12">
        <v>0</v>
      </c>
      <c r="G32" s="12">
        <v>0</v>
      </c>
      <c r="H32" s="12" t="s">
        <v>57</v>
      </c>
      <c r="I32" s="12" t="s">
        <v>57</v>
      </c>
      <c r="J32" s="12" t="s">
        <v>57</v>
      </c>
      <c r="K32" s="12">
        <v>297</v>
      </c>
      <c r="L32" s="12">
        <v>2828</v>
      </c>
      <c r="M32" s="12" t="s">
        <v>57</v>
      </c>
      <c r="N32" s="12" t="s">
        <v>57</v>
      </c>
      <c r="O32" s="12" t="s">
        <v>57</v>
      </c>
      <c r="P32" s="12" t="s">
        <v>57</v>
      </c>
      <c r="Q32" s="12" t="s">
        <v>57</v>
      </c>
      <c r="R32" s="12" t="s">
        <v>57</v>
      </c>
      <c r="S32" s="12" t="s">
        <v>57</v>
      </c>
      <c r="T32" s="12">
        <v>309</v>
      </c>
      <c r="U32" s="12" t="s">
        <v>57</v>
      </c>
      <c r="V32" s="12" t="s">
        <v>57</v>
      </c>
      <c r="W32" s="13" t="s">
        <v>57</v>
      </c>
    </row>
    <row r="33" spans="2:23" ht="18" customHeight="1" x14ac:dyDescent="0.35">
      <c r="B33" s="57" t="s">
        <v>26</v>
      </c>
      <c r="C33" s="252"/>
      <c r="D33" s="253">
        <v>194</v>
      </c>
      <c r="E33" s="253" t="s">
        <v>57</v>
      </c>
      <c r="F33" s="253">
        <v>0</v>
      </c>
      <c r="G33" s="253">
        <v>0</v>
      </c>
      <c r="H33" s="253" t="s">
        <v>57</v>
      </c>
      <c r="I33" s="253" t="s">
        <v>57</v>
      </c>
      <c r="J33" s="253" t="s">
        <v>57</v>
      </c>
      <c r="K33" s="253">
        <v>297</v>
      </c>
      <c r="L33" s="253" t="s">
        <v>57</v>
      </c>
      <c r="M33" s="253" t="s">
        <v>57</v>
      </c>
      <c r="N33" s="253" t="s">
        <v>57</v>
      </c>
      <c r="O33" s="253" t="s">
        <v>57</v>
      </c>
      <c r="P33" s="253" t="s">
        <v>57</v>
      </c>
      <c r="Q33" s="253" t="s">
        <v>57</v>
      </c>
      <c r="R33" s="253" t="s">
        <v>57</v>
      </c>
      <c r="S33" s="253" t="s">
        <v>57</v>
      </c>
      <c r="T33" s="253" t="s">
        <v>57</v>
      </c>
      <c r="U33" s="253" t="s">
        <v>57</v>
      </c>
      <c r="V33" s="253" t="s">
        <v>57</v>
      </c>
      <c r="W33" s="15" t="s">
        <v>57</v>
      </c>
    </row>
    <row r="34" spans="2:23" ht="18" customHeight="1" x14ac:dyDescent="0.35">
      <c r="B34" s="57" t="s">
        <v>34</v>
      </c>
      <c r="C34" s="252"/>
      <c r="D34" s="253">
        <v>0</v>
      </c>
      <c r="E34" s="253">
        <v>2</v>
      </c>
      <c r="F34" s="253" t="s">
        <v>57</v>
      </c>
      <c r="G34" s="253" t="s">
        <v>57</v>
      </c>
      <c r="H34" s="253" t="s">
        <v>57</v>
      </c>
      <c r="I34" s="253" t="s">
        <v>57</v>
      </c>
      <c r="J34" s="253" t="s">
        <v>57</v>
      </c>
      <c r="K34" s="253" t="s">
        <v>57</v>
      </c>
      <c r="L34" s="253" t="s">
        <v>57</v>
      </c>
      <c r="M34" s="253" t="s">
        <v>57</v>
      </c>
      <c r="N34" s="253" t="s">
        <v>57</v>
      </c>
      <c r="O34" s="253" t="s">
        <v>57</v>
      </c>
      <c r="P34" s="253" t="s">
        <v>57</v>
      </c>
      <c r="Q34" s="253" t="s">
        <v>57</v>
      </c>
      <c r="R34" s="253" t="s">
        <v>57</v>
      </c>
      <c r="S34" s="253" t="s">
        <v>57</v>
      </c>
      <c r="T34" s="253" t="s">
        <v>57</v>
      </c>
      <c r="U34" s="253" t="s">
        <v>57</v>
      </c>
      <c r="V34" s="253" t="s">
        <v>57</v>
      </c>
      <c r="W34" s="15" t="s">
        <v>57</v>
      </c>
    </row>
    <row r="35" spans="2:23" ht="18" customHeight="1" x14ac:dyDescent="0.35">
      <c r="B35" s="57" t="s">
        <v>35</v>
      </c>
      <c r="C35" s="252"/>
      <c r="D35" s="253">
        <v>202</v>
      </c>
      <c r="E35" s="253" t="s">
        <v>57</v>
      </c>
      <c r="F35" s="253" t="s">
        <v>57</v>
      </c>
      <c r="G35" s="253" t="s">
        <v>57</v>
      </c>
      <c r="H35" s="253" t="s">
        <v>57</v>
      </c>
      <c r="I35" s="253" t="s">
        <v>57</v>
      </c>
      <c r="J35" s="253" t="s">
        <v>57</v>
      </c>
      <c r="K35" s="253" t="s">
        <v>57</v>
      </c>
      <c r="L35" s="253" t="s">
        <v>57</v>
      </c>
      <c r="M35" s="253" t="s">
        <v>57</v>
      </c>
      <c r="N35" s="253" t="s">
        <v>57</v>
      </c>
      <c r="O35" s="253" t="s">
        <v>57</v>
      </c>
      <c r="P35" s="253" t="s">
        <v>57</v>
      </c>
      <c r="Q35" s="253" t="s">
        <v>57</v>
      </c>
      <c r="R35" s="253" t="s">
        <v>57</v>
      </c>
      <c r="S35" s="253" t="s">
        <v>57</v>
      </c>
      <c r="T35" s="253" t="s">
        <v>57</v>
      </c>
      <c r="U35" s="253" t="s">
        <v>57</v>
      </c>
      <c r="V35" s="253" t="s">
        <v>57</v>
      </c>
      <c r="W35" s="15" t="s">
        <v>57</v>
      </c>
    </row>
    <row r="36" spans="2:23" ht="18" customHeight="1" x14ac:dyDescent="0.35">
      <c r="B36" s="57" t="s">
        <v>36</v>
      </c>
      <c r="C36" s="252"/>
      <c r="D36" s="253" t="s">
        <v>57</v>
      </c>
      <c r="E36" s="253" t="s">
        <v>57</v>
      </c>
      <c r="F36" s="253" t="s">
        <v>57</v>
      </c>
      <c r="G36" s="253" t="s">
        <v>57</v>
      </c>
      <c r="H36" s="253" t="s">
        <v>57</v>
      </c>
      <c r="I36" s="253" t="s">
        <v>57</v>
      </c>
      <c r="J36" s="253" t="s">
        <v>57</v>
      </c>
      <c r="K36" s="253" t="s">
        <v>57</v>
      </c>
      <c r="L36" s="253">
        <v>2828</v>
      </c>
      <c r="M36" s="253" t="s">
        <v>57</v>
      </c>
      <c r="N36" s="253" t="s">
        <v>57</v>
      </c>
      <c r="O36" s="253" t="s">
        <v>57</v>
      </c>
      <c r="P36" s="253" t="s">
        <v>57</v>
      </c>
      <c r="Q36" s="253" t="s">
        <v>57</v>
      </c>
      <c r="R36" s="253" t="s">
        <v>57</v>
      </c>
      <c r="S36" s="253" t="s">
        <v>57</v>
      </c>
      <c r="T36" s="253" t="s">
        <v>57</v>
      </c>
      <c r="U36" s="253" t="s">
        <v>57</v>
      </c>
      <c r="V36" s="253" t="s">
        <v>57</v>
      </c>
      <c r="W36" s="15" t="s">
        <v>57</v>
      </c>
    </row>
    <row r="37" spans="2:23" ht="18" customHeight="1" x14ac:dyDescent="0.35">
      <c r="B37" s="57" t="s">
        <v>20</v>
      </c>
      <c r="C37" s="252"/>
      <c r="D37" s="253" t="s">
        <v>57</v>
      </c>
      <c r="E37" s="253" t="s">
        <v>57</v>
      </c>
      <c r="F37" s="253" t="s">
        <v>57</v>
      </c>
      <c r="G37" s="253" t="s">
        <v>57</v>
      </c>
      <c r="H37" s="253" t="s">
        <v>57</v>
      </c>
      <c r="I37" s="253" t="s">
        <v>57</v>
      </c>
      <c r="J37" s="253" t="s">
        <v>57</v>
      </c>
      <c r="K37" s="253" t="s">
        <v>57</v>
      </c>
      <c r="L37" s="253" t="s">
        <v>57</v>
      </c>
      <c r="M37" s="253" t="s">
        <v>57</v>
      </c>
      <c r="N37" s="253" t="s">
        <v>57</v>
      </c>
      <c r="O37" s="253" t="s">
        <v>57</v>
      </c>
      <c r="P37" s="253" t="s">
        <v>57</v>
      </c>
      <c r="Q37" s="253" t="s">
        <v>57</v>
      </c>
      <c r="R37" s="253" t="s">
        <v>57</v>
      </c>
      <c r="S37" s="253" t="s">
        <v>57</v>
      </c>
      <c r="T37" s="253">
        <v>309</v>
      </c>
      <c r="U37" s="253" t="s">
        <v>57</v>
      </c>
      <c r="V37" s="253" t="s">
        <v>57</v>
      </c>
      <c r="W37" s="15" t="s">
        <v>57</v>
      </c>
    </row>
    <row r="38" spans="2:23" ht="18" customHeight="1" x14ac:dyDescent="0.35">
      <c r="B38" s="53" t="s">
        <v>37</v>
      </c>
      <c r="C38" s="11"/>
      <c r="D38" s="12">
        <v>231</v>
      </c>
      <c r="E38" s="12">
        <v>0</v>
      </c>
      <c r="F38" s="12">
        <v>0</v>
      </c>
      <c r="G38" s="12">
        <v>824</v>
      </c>
      <c r="H38" s="12" t="s">
        <v>57</v>
      </c>
      <c r="I38" s="12">
        <v>115</v>
      </c>
      <c r="J38" s="12">
        <v>549</v>
      </c>
      <c r="K38" s="12">
        <v>961</v>
      </c>
      <c r="L38" s="12" t="s">
        <v>57</v>
      </c>
      <c r="M38" s="12">
        <v>348</v>
      </c>
      <c r="N38" s="12">
        <v>436</v>
      </c>
      <c r="O38" s="12">
        <v>3465</v>
      </c>
      <c r="P38" s="12" t="s">
        <v>57</v>
      </c>
      <c r="Q38" s="12" t="s">
        <v>57</v>
      </c>
      <c r="R38" s="12" t="s">
        <v>57</v>
      </c>
      <c r="S38" s="12">
        <v>272</v>
      </c>
      <c r="T38" s="12" t="s">
        <v>57</v>
      </c>
      <c r="U38" s="12" t="s">
        <v>57</v>
      </c>
      <c r="V38" s="12" t="s">
        <v>57</v>
      </c>
      <c r="W38" s="13" t="s">
        <v>57</v>
      </c>
    </row>
    <row r="39" spans="2:23" ht="18" customHeight="1" x14ac:dyDescent="0.35">
      <c r="B39" s="57" t="s">
        <v>38</v>
      </c>
      <c r="C39" s="252"/>
      <c r="D39" s="253">
        <v>194</v>
      </c>
      <c r="E39" s="253" t="s">
        <v>57</v>
      </c>
      <c r="F39" s="253">
        <v>0</v>
      </c>
      <c r="G39" s="253">
        <v>0</v>
      </c>
      <c r="H39" s="253" t="s">
        <v>57</v>
      </c>
      <c r="I39" s="253" t="s">
        <v>57</v>
      </c>
      <c r="J39" s="253" t="s">
        <v>57</v>
      </c>
      <c r="K39" s="253">
        <v>297</v>
      </c>
      <c r="L39" s="253" t="s">
        <v>57</v>
      </c>
      <c r="M39" s="253" t="s">
        <v>57</v>
      </c>
      <c r="N39" s="253" t="s">
        <v>57</v>
      </c>
      <c r="O39" s="253" t="s">
        <v>57</v>
      </c>
      <c r="P39" s="253" t="s">
        <v>57</v>
      </c>
      <c r="Q39" s="253" t="s">
        <v>57</v>
      </c>
      <c r="R39" s="253" t="s">
        <v>57</v>
      </c>
      <c r="S39" s="253" t="s">
        <v>57</v>
      </c>
      <c r="T39" s="253" t="s">
        <v>57</v>
      </c>
      <c r="U39" s="253" t="s">
        <v>57</v>
      </c>
      <c r="V39" s="253" t="s">
        <v>57</v>
      </c>
      <c r="W39" s="15" t="s">
        <v>57</v>
      </c>
    </row>
    <row r="40" spans="2:23" ht="18" customHeight="1" x14ac:dyDescent="0.35">
      <c r="B40" s="57" t="s">
        <v>39</v>
      </c>
      <c r="C40" s="252"/>
      <c r="D40" s="253" t="s">
        <v>57</v>
      </c>
      <c r="E40" s="253" t="s">
        <v>57</v>
      </c>
      <c r="F40" s="253" t="s">
        <v>57</v>
      </c>
      <c r="G40" s="253">
        <v>813</v>
      </c>
      <c r="H40" s="253" t="s">
        <v>57</v>
      </c>
      <c r="I40" s="253" t="s">
        <v>57</v>
      </c>
      <c r="J40" s="253" t="s">
        <v>57</v>
      </c>
      <c r="K40" s="253">
        <v>664</v>
      </c>
      <c r="L40" s="253" t="s">
        <v>57</v>
      </c>
      <c r="M40" s="253" t="s">
        <v>57</v>
      </c>
      <c r="N40" s="253">
        <v>241</v>
      </c>
      <c r="O40" s="253">
        <v>2773</v>
      </c>
      <c r="P40" s="253" t="s">
        <v>57</v>
      </c>
      <c r="Q40" s="253" t="s">
        <v>57</v>
      </c>
      <c r="R40" s="253" t="s">
        <v>57</v>
      </c>
      <c r="S40" s="253">
        <v>272</v>
      </c>
      <c r="T40" s="253" t="s">
        <v>57</v>
      </c>
      <c r="U40" s="253" t="s">
        <v>57</v>
      </c>
      <c r="V40" s="253" t="s">
        <v>57</v>
      </c>
      <c r="W40" s="15" t="s">
        <v>57</v>
      </c>
    </row>
    <row r="41" spans="2:23" ht="18" customHeight="1" x14ac:dyDescent="0.35">
      <c r="B41" s="57" t="s">
        <v>30</v>
      </c>
      <c r="C41" s="252"/>
      <c r="D41" s="253" t="s">
        <v>57</v>
      </c>
      <c r="E41" s="253" t="s">
        <v>57</v>
      </c>
      <c r="F41" s="253" t="s">
        <v>57</v>
      </c>
      <c r="G41" s="253" t="s">
        <v>57</v>
      </c>
      <c r="H41" s="253" t="s">
        <v>57</v>
      </c>
      <c r="I41" s="253" t="s">
        <v>57</v>
      </c>
      <c r="J41" s="253">
        <v>44</v>
      </c>
      <c r="K41" s="253" t="s">
        <v>57</v>
      </c>
      <c r="L41" s="253" t="s">
        <v>57</v>
      </c>
      <c r="M41" s="253" t="s">
        <v>57</v>
      </c>
      <c r="N41" s="253" t="s">
        <v>57</v>
      </c>
      <c r="O41" s="253" t="s">
        <v>57</v>
      </c>
      <c r="P41" s="253" t="s">
        <v>57</v>
      </c>
      <c r="Q41" s="253" t="s">
        <v>57</v>
      </c>
      <c r="R41" s="253" t="s">
        <v>57</v>
      </c>
      <c r="S41" s="253" t="s">
        <v>57</v>
      </c>
      <c r="T41" s="253" t="s">
        <v>57</v>
      </c>
      <c r="U41" s="253" t="s">
        <v>57</v>
      </c>
      <c r="V41" s="253" t="s">
        <v>57</v>
      </c>
      <c r="W41" s="15" t="s">
        <v>57</v>
      </c>
    </row>
    <row r="42" spans="2:23" ht="18" customHeight="1" x14ac:dyDescent="0.35">
      <c r="B42" s="57" t="s">
        <v>31</v>
      </c>
      <c r="C42" s="252"/>
      <c r="D42" s="253" t="s">
        <v>57</v>
      </c>
      <c r="E42" s="253" t="s">
        <v>57</v>
      </c>
      <c r="F42" s="253" t="s">
        <v>57</v>
      </c>
      <c r="G42" s="253" t="s">
        <v>57</v>
      </c>
      <c r="H42" s="253" t="s">
        <v>57</v>
      </c>
      <c r="I42" s="253" t="s">
        <v>57</v>
      </c>
      <c r="J42" s="253">
        <v>505</v>
      </c>
      <c r="K42" s="253" t="s">
        <v>57</v>
      </c>
      <c r="L42" s="253" t="s">
        <v>57</v>
      </c>
      <c r="M42" s="253" t="s">
        <v>57</v>
      </c>
      <c r="N42" s="253" t="s">
        <v>57</v>
      </c>
      <c r="O42" s="253" t="s">
        <v>57</v>
      </c>
      <c r="P42" s="253" t="s">
        <v>57</v>
      </c>
      <c r="Q42" s="253" t="s">
        <v>57</v>
      </c>
      <c r="R42" s="253" t="s">
        <v>57</v>
      </c>
      <c r="S42" s="253" t="s">
        <v>57</v>
      </c>
      <c r="T42" s="253" t="s">
        <v>57</v>
      </c>
      <c r="U42" s="253" t="s">
        <v>57</v>
      </c>
      <c r="V42" s="253" t="s">
        <v>57</v>
      </c>
      <c r="W42" s="15" t="s">
        <v>57</v>
      </c>
    </row>
    <row r="43" spans="2:23" ht="18" customHeight="1" x14ac:dyDescent="0.35">
      <c r="B43" s="57" t="s">
        <v>40</v>
      </c>
      <c r="C43" s="252"/>
      <c r="D43" s="253" t="s">
        <v>57</v>
      </c>
      <c r="E43" s="253" t="s">
        <v>57</v>
      </c>
      <c r="F43" s="253" t="s">
        <v>57</v>
      </c>
      <c r="G43" s="253" t="s">
        <v>57</v>
      </c>
      <c r="H43" s="253" t="s">
        <v>57</v>
      </c>
      <c r="I43" s="253" t="s">
        <v>57</v>
      </c>
      <c r="J43" s="253" t="s">
        <v>57</v>
      </c>
      <c r="K43" s="253" t="s">
        <v>57</v>
      </c>
      <c r="L43" s="253" t="s">
        <v>57</v>
      </c>
      <c r="M43" s="253" t="s">
        <v>57</v>
      </c>
      <c r="N43" s="253" t="s">
        <v>57</v>
      </c>
      <c r="O43" s="253">
        <v>181</v>
      </c>
      <c r="P43" s="253" t="s">
        <v>57</v>
      </c>
      <c r="Q43" s="253" t="s">
        <v>57</v>
      </c>
      <c r="R43" s="253" t="s">
        <v>57</v>
      </c>
      <c r="S43" s="253" t="s">
        <v>57</v>
      </c>
      <c r="T43" s="253" t="s">
        <v>57</v>
      </c>
      <c r="U43" s="253" t="s">
        <v>57</v>
      </c>
      <c r="V43" s="253" t="s">
        <v>57</v>
      </c>
      <c r="W43" s="15" t="s">
        <v>57</v>
      </c>
    </row>
    <row r="44" spans="2:23" ht="18" customHeight="1" x14ac:dyDescent="0.35">
      <c r="B44" s="57" t="s">
        <v>41</v>
      </c>
      <c r="C44" s="252"/>
      <c r="D44" s="253" t="s">
        <v>57</v>
      </c>
      <c r="E44" s="253" t="s">
        <v>57</v>
      </c>
      <c r="F44" s="253" t="s">
        <v>57</v>
      </c>
      <c r="G44" s="253" t="s">
        <v>57</v>
      </c>
      <c r="H44" s="253" t="s">
        <v>57</v>
      </c>
      <c r="I44" s="253" t="s">
        <v>57</v>
      </c>
      <c r="J44" s="253" t="s">
        <v>57</v>
      </c>
      <c r="K44" s="253" t="s">
        <v>57</v>
      </c>
      <c r="L44" s="253" t="s">
        <v>57</v>
      </c>
      <c r="M44" s="253">
        <v>161</v>
      </c>
      <c r="N44" s="253">
        <v>2</v>
      </c>
      <c r="O44" s="253">
        <v>52</v>
      </c>
      <c r="P44" s="253" t="s">
        <v>57</v>
      </c>
      <c r="Q44" s="253" t="s">
        <v>57</v>
      </c>
      <c r="R44" s="253" t="s">
        <v>57</v>
      </c>
      <c r="S44" s="253" t="s">
        <v>57</v>
      </c>
      <c r="T44" s="253" t="s">
        <v>57</v>
      </c>
      <c r="U44" s="253" t="s">
        <v>57</v>
      </c>
      <c r="V44" s="253" t="s">
        <v>57</v>
      </c>
      <c r="W44" s="15" t="s">
        <v>57</v>
      </c>
    </row>
    <row r="45" spans="2:23" ht="18" customHeight="1" x14ac:dyDescent="0.35">
      <c r="B45" s="57" t="s">
        <v>42</v>
      </c>
      <c r="C45" s="252"/>
      <c r="D45" s="253">
        <v>36</v>
      </c>
      <c r="E45" s="253" t="s">
        <v>57</v>
      </c>
      <c r="F45" s="253" t="s">
        <v>57</v>
      </c>
      <c r="G45" s="253" t="s">
        <v>57</v>
      </c>
      <c r="H45" s="253" t="s">
        <v>57</v>
      </c>
      <c r="I45" s="253" t="s">
        <v>57</v>
      </c>
      <c r="J45" s="253" t="s">
        <v>57</v>
      </c>
      <c r="K45" s="253" t="s">
        <v>57</v>
      </c>
      <c r="L45" s="253" t="s">
        <v>57</v>
      </c>
      <c r="M45" s="253">
        <v>187</v>
      </c>
      <c r="N45" s="253">
        <v>10</v>
      </c>
      <c r="O45" s="253">
        <v>-0.1</v>
      </c>
      <c r="P45" s="253" t="s">
        <v>57</v>
      </c>
      <c r="Q45" s="253" t="s">
        <v>57</v>
      </c>
      <c r="R45" s="253" t="s">
        <v>57</v>
      </c>
      <c r="S45" s="253" t="s">
        <v>57</v>
      </c>
      <c r="T45" s="253" t="s">
        <v>57</v>
      </c>
      <c r="U45" s="253" t="s">
        <v>57</v>
      </c>
      <c r="V45" s="253" t="s">
        <v>57</v>
      </c>
      <c r="W45" s="15" t="s">
        <v>57</v>
      </c>
    </row>
    <row r="46" spans="2:23" ht="18" customHeight="1" x14ac:dyDescent="0.35">
      <c r="B46" s="57" t="s">
        <v>20</v>
      </c>
      <c r="C46" s="252"/>
      <c r="D46" s="253">
        <v>0</v>
      </c>
      <c r="E46" s="253">
        <v>0</v>
      </c>
      <c r="F46" s="253">
        <v>0</v>
      </c>
      <c r="G46" s="253">
        <v>11</v>
      </c>
      <c r="H46" s="253" t="s">
        <v>57</v>
      </c>
      <c r="I46" s="253">
        <v>115</v>
      </c>
      <c r="J46" s="253" t="s">
        <v>57</v>
      </c>
      <c r="K46" s="253" t="s">
        <v>57</v>
      </c>
      <c r="L46" s="253" t="s">
        <v>57</v>
      </c>
      <c r="M46" s="253" t="s">
        <v>57</v>
      </c>
      <c r="N46" s="253">
        <v>181</v>
      </c>
      <c r="O46" s="253">
        <v>459</v>
      </c>
      <c r="P46" s="253" t="s">
        <v>57</v>
      </c>
      <c r="Q46" s="253" t="s">
        <v>57</v>
      </c>
      <c r="R46" s="253" t="s">
        <v>57</v>
      </c>
      <c r="S46" s="253" t="s">
        <v>57</v>
      </c>
      <c r="T46" s="253" t="s">
        <v>57</v>
      </c>
      <c r="U46" s="253" t="s">
        <v>57</v>
      </c>
      <c r="V46" s="253" t="s">
        <v>57</v>
      </c>
      <c r="W46" s="15" t="s">
        <v>57</v>
      </c>
    </row>
    <row r="47" spans="2:23" ht="18" customHeight="1" x14ac:dyDescent="0.35">
      <c r="B47" s="309" t="s">
        <v>318</v>
      </c>
      <c r="C47" s="310"/>
      <c r="D47" s="63">
        <v>1879</v>
      </c>
      <c r="E47" s="63">
        <v>1774</v>
      </c>
      <c r="F47" s="63">
        <v>1763</v>
      </c>
      <c r="G47" s="63">
        <v>224</v>
      </c>
      <c r="H47" s="63">
        <v>1572</v>
      </c>
      <c r="I47" s="63">
        <v>1578</v>
      </c>
      <c r="J47" s="63">
        <v>1414</v>
      </c>
      <c r="K47" s="63">
        <v>852</v>
      </c>
      <c r="L47" s="63">
        <v>3909</v>
      </c>
      <c r="M47" s="63">
        <v>1053</v>
      </c>
      <c r="N47" s="63">
        <v>1161</v>
      </c>
      <c r="O47" s="63">
        <v>-1982</v>
      </c>
      <c r="P47" s="63">
        <v>1596</v>
      </c>
      <c r="Q47" s="63">
        <v>1858</v>
      </c>
      <c r="R47" s="63">
        <v>1897</v>
      </c>
      <c r="S47" s="63">
        <v>1101</v>
      </c>
      <c r="T47" s="12">
        <v>1940</v>
      </c>
      <c r="U47" s="63">
        <v>1887</v>
      </c>
      <c r="V47" s="63">
        <v>1954</v>
      </c>
      <c r="W47" s="67" t="s">
        <v>57</v>
      </c>
    </row>
    <row r="48" spans="2:23" ht="18" customHeight="1" x14ac:dyDescent="0.35">
      <c r="B48" s="53" t="s">
        <v>44</v>
      </c>
      <c r="C48" s="11"/>
      <c r="D48" s="12">
        <v>808</v>
      </c>
      <c r="E48" s="12">
        <v>710</v>
      </c>
      <c r="F48" s="12">
        <v>687</v>
      </c>
      <c r="G48" s="12">
        <v>-67</v>
      </c>
      <c r="H48" s="12">
        <v>664</v>
      </c>
      <c r="I48" s="12">
        <v>634</v>
      </c>
      <c r="J48" s="12">
        <v>590</v>
      </c>
      <c r="K48" s="12">
        <v>355</v>
      </c>
      <c r="L48" s="12">
        <v>519</v>
      </c>
      <c r="M48" s="12">
        <v>553</v>
      </c>
      <c r="N48" s="12">
        <v>645</v>
      </c>
      <c r="O48" s="12">
        <v>166</v>
      </c>
      <c r="P48" s="12">
        <v>742</v>
      </c>
      <c r="Q48" s="12">
        <v>776</v>
      </c>
      <c r="R48" s="12">
        <v>539</v>
      </c>
      <c r="S48" s="12">
        <v>434</v>
      </c>
      <c r="T48" s="12">
        <v>791</v>
      </c>
      <c r="U48" s="12">
        <v>675</v>
      </c>
      <c r="V48" s="12">
        <v>745</v>
      </c>
      <c r="W48" s="13" t="s">
        <v>57</v>
      </c>
    </row>
    <row r="49" spans="2:23" ht="18" customHeight="1" x14ac:dyDescent="0.35">
      <c r="B49" s="311" t="s">
        <v>319</v>
      </c>
      <c r="C49" s="312"/>
      <c r="D49" s="75">
        <v>1070</v>
      </c>
      <c r="E49" s="75">
        <v>1064</v>
      </c>
      <c r="F49" s="75">
        <v>1075</v>
      </c>
      <c r="G49" s="75">
        <v>292</v>
      </c>
      <c r="H49" s="75">
        <v>908</v>
      </c>
      <c r="I49" s="75">
        <v>944</v>
      </c>
      <c r="J49" s="75">
        <v>823</v>
      </c>
      <c r="K49" s="75">
        <v>496</v>
      </c>
      <c r="L49" s="75">
        <v>3390</v>
      </c>
      <c r="M49" s="75">
        <v>500</v>
      </c>
      <c r="N49" s="75">
        <v>515</v>
      </c>
      <c r="O49" s="75">
        <v>-2149</v>
      </c>
      <c r="P49" s="75">
        <v>853</v>
      </c>
      <c r="Q49" s="75">
        <v>1081</v>
      </c>
      <c r="R49" s="75">
        <v>1357</v>
      </c>
      <c r="S49" s="75">
        <v>667</v>
      </c>
      <c r="T49" s="20">
        <v>1148</v>
      </c>
      <c r="U49" s="75">
        <v>1212</v>
      </c>
      <c r="V49" s="75">
        <v>1208</v>
      </c>
      <c r="W49" s="76" t="s">
        <v>57</v>
      </c>
    </row>
    <row r="50" spans="2:23" ht="18" customHeight="1" x14ac:dyDescent="0.35">
      <c r="B50" s="22" t="s">
        <v>46</v>
      </c>
      <c r="C50" s="23"/>
      <c r="D50" s="24"/>
      <c r="E50" s="24"/>
      <c r="F50" s="24"/>
      <c r="G50" s="24"/>
      <c r="H50" s="24"/>
      <c r="I50" s="24"/>
      <c r="J50" s="24"/>
      <c r="K50" s="24"/>
      <c r="L50" s="24"/>
      <c r="M50" s="24"/>
      <c r="N50" s="24"/>
      <c r="O50" s="24"/>
      <c r="P50" s="24"/>
      <c r="Q50" s="24"/>
      <c r="R50" s="24"/>
      <c r="S50" s="24"/>
      <c r="T50" s="24"/>
      <c r="U50" s="24"/>
      <c r="V50" s="24"/>
      <c r="W50" s="25"/>
    </row>
    <row r="51" spans="2:23" ht="18" customHeight="1" x14ac:dyDescent="0.35">
      <c r="B51" s="53" t="s">
        <v>401</v>
      </c>
      <c r="C51" s="11"/>
      <c r="D51" s="12">
        <v>2207</v>
      </c>
      <c r="E51" s="12">
        <v>2480</v>
      </c>
      <c r="F51" s="12">
        <v>2469</v>
      </c>
      <c r="G51" s="12">
        <v>1759</v>
      </c>
      <c r="H51" s="12">
        <v>2280</v>
      </c>
      <c r="I51" s="12">
        <v>2411</v>
      </c>
      <c r="J51" s="12">
        <v>2586</v>
      </c>
      <c r="K51" s="12">
        <v>2184</v>
      </c>
      <c r="L51" s="12">
        <v>1982</v>
      </c>
      <c r="M51" s="12">
        <v>2158</v>
      </c>
      <c r="N51" s="12">
        <v>2398</v>
      </c>
      <c r="O51" s="12">
        <v>2316</v>
      </c>
      <c r="P51" s="12">
        <v>2478</v>
      </c>
      <c r="Q51" s="12">
        <v>2740</v>
      </c>
      <c r="R51" s="12">
        <v>2721</v>
      </c>
      <c r="S51" s="12">
        <v>2187</v>
      </c>
      <c r="T51" s="12">
        <v>2408</v>
      </c>
      <c r="U51" s="12">
        <v>2632</v>
      </c>
      <c r="V51" s="12">
        <v>2787</v>
      </c>
      <c r="W51" s="13" t="s">
        <v>57</v>
      </c>
    </row>
    <row r="52" spans="2:23" ht="18" customHeight="1" x14ac:dyDescent="0.35">
      <c r="B52" s="53" t="s">
        <v>47</v>
      </c>
      <c r="C52" s="11"/>
      <c r="D52" s="12">
        <v>599</v>
      </c>
      <c r="E52" s="12">
        <v>639</v>
      </c>
      <c r="F52" s="12">
        <v>665</v>
      </c>
      <c r="G52" s="12">
        <v>693</v>
      </c>
      <c r="H52" s="12">
        <v>796</v>
      </c>
      <c r="I52" s="12">
        <v>775</v>
      </c>
      <c r="J52" s="12">
        <v>776</v>
      </c>
      <c r="K52" s="12">
        <v>788</v>
      </c>
      <c r="L52" s="12">
        <v>787</v>
      </c>
      <c r="M52" s="12">
        <v>842</v>
      </c>
      <c r="N52" s="12">
        <v>848</v>
      </c>
      <c r="O52" s="12">
        <v>859</v>
      </c>
      <c r="P52" s="12">
        <v>763</v>
      </c>
      <c r="Q52" s="12">
        <v>776</v>
      </c>
      <c r="R52" s="12">
        <v>780</v>
      </c>
      <c r="S52" s="12">
        <v>789</v>
      </c>
      <c r="T52" s="12">
        <v>765</v>
      </c>
      <c r="U52" s="12">
        <v>769</v>
      </c>
      <c r="V52" s="12">
        <v>783</v>
      </c>
      <c r="W52" s="13" t="s">
        <v>57</v>
      </c>
    </row>
    <row r="53" spans="2:23" ht="18" customHeight="1" x14ac:dyDescent="0.35">
      <c r="B53" s="57" t="s">
        <v>402</v>
      </c>
      <c r="C53" s="252"/>
      <c r="D53" s="253">
        <v>264</v>
      </c>
      <c r="E53" s="253">
        <v>297</v>
      </c>
      <c r="F53" s="253">
        <v>311</v>
      </c>
      <c r="G53" s="253">
        <v>324</v>
      </c>
      <c r="H53" s="253">
        <v>346</v>
      </c>
      <c r="I53" s="253">
        <v>347</v>
      </c>
      <c r="J53" s="253">
        <v>348</v>
      </c>
      <c r="K53" s="253">
        <v>359</v>
      </c>
      <c r="L53" s="253">
        <v>359</v>
      </c>
      <c r="M53" s="253">
        <v>378</v>
      </c>
      <c r="N53" s="253">
        <v>384</v>
      </c>
      <c r="O53" s="253">
        <v>394</v>
      </c>
      <c r="P53" s="253">
        <v>350</v>
      </c>
      <c r="Q53" s="253">
        <v>360</v>
      </c>
      <c r="R53" s="253">
        <v>366</v>
      </c>
      <c r="S53" s="253">
        <v>375</v>
      </c>
      <c r="T53" s="253">
        <v>354</v>
      </c>
      <c r="U53" s="253">
        <v>358</v>
      </c>
      <c r="V53" s="253">
        <v>373</v>
      </c>
      <c r="W53" s="15" t="s">
        <v>57</v>
      </c>
    </row>
    <row r="54" spans="2:23" ht="18" customHeight="1" x14ac:dyDescent="0.35">
      <c r="B54" s="57" t="s">
        <v>48</v>
      </c>
      <c r="C54" s="252"/>
      <c r="D54" s="253">
        <v>335</v>
      </c>
      <c r="E54" s="253">
        <v>341</v>
      </c>
      <c r="F54" s="253">
        <v>354</v>
      </c>
      <c r="G54" s="253">
        <v>368</v>
      </c>
      <c r="H54" s="253">
        <v>450</v>
      </c>
      <c r="I54" s="253">
        <v>427</v>
      </c>
      <c r="J54" s="253">
        <v>427</v>
      </c>
      <c r="K54" s="253">
        <v>428</v>
      </c>
      <c r="L54" s="253">
        <v>428</v>
      </c>
      <c r="M54" s="253">
        <v>464</v>
      </c>
      <c r="N54" s="253">
        <v>464</v>
      </c>
      <c r="O54" s="253">
        <v>465</v>
      </c>
      <c r="P54" s="253">
        <v>413</v>
      </c>
      <c r="Q54" s="253">
        <v>415</v>
      </c>
      <c r="R54" s="253">
        <v>413</v>
      </c>
      <c r="S54" s="253">
        <v>413</v>
      </c>
      <c r="T54" s="253">
        <v>410</v>
      </c>
      <c r="U54" s="253">
        <v>410</v>
      </c>
      <c r="V54" s="253">
        <v>410</v>
      </c>
      <c r="W54" s="15" t="s">
        <v>57</v>
      </c>
    </row>
    <row r="55" spans="2:23" ht="18" customHeight="1" x14ac:dyDescent="0.35">
      <c r="B55" s="53" t="s">
        <v>49</v>
      </c>
      <c r="C55" s="11"/>
      <c r="D55" s="12">
        <v>218</v>
      </c>
      <c r="E55" s="12">
        <v>865</v>
      </c>
      <c r="F55" s="12">
        <v>2761</v>
      </c>
      <c r="G55" s="12">
        <v>4289</v>
      </c>
      <c r="H55" s="12">
        <v>265</v>
      </c>
      <c r="I55" s="12">
        <v>561</v>
      </c>
      <c r="J55" s="12">
        <v>496</v>
      </c>
      <c r="K55" s="12">
        <v>428</v>
      </c>
      <c r="L55" s="12">
        <v>325</v>
      </c>
      <c r="M55" s="12">
        <v>1868</v>
      </c>
      <c r="N55" s="12">
        <v>342</v>
      </c>
      <c r="O55" s="12">
        <v>339</v>
      </c>
      <c r="P55" s="63">
        <v>237</v>
      </c>
      <c r="Q55" s="63">
        <v>217</v>
      </c>
      <c r="R55" s="63">
        <v>149</v>
      </c>
      <c r="S55" s="63">
        <v>260</v>
      </c>
      <c r="T55" s="12">
        <v>140</v>
      </c>
      <c r="U55" s="63">
        <v>270</v>
      </c>
      <c r="V55" s="63">
        <v>190</v>
      </c>
      <c r="W55" s="67" t="s">
        <v>57</v>
      </c>
    </row>
    <row r="56" spans="2:23" ht="18" customHeight="1" x14ac:dyDescent="0.35">
      <c r="B56" s="57" t="s">
        <v>50</v>
      </c>
      <c r="C56" s="252"/>
      <c r="D56" s="253">
        <v>218</v>
      </c>
      <c r="E56" s="253">
        <v>391</v>
      </c>
      <c r="F56" s="253">
        <v>123</v>
      </c>
      <c r="G56" s="253">
        <v>250</v>
      </c>
      <c r="H56" s="253">
        <v>81</v>
      </c>
      <c r="I56" s="253">
        <v>251</v>
      </c>
      <c r="J56" s="253">
        <v>468</v>
      </c>
      <c r="K56" s="253">
        <v>374</v>
      </c>
      <c r="L56" s="253">
        <v>635</v>
      </c>
      <c r="M56" s="253">
        <v>284</v>
      </c>
      <c r="N56" s="253">
        <v>343</v>
      </c>
      <c r="O56" s="253">
        <v>288</v>
      </c>
      <c r="P56" s="272">
        <v>237</v>
      </c>
      <c r="Q56" s="272">
        <v>217</v>
      </c>
      <c r="R56" s="272">
        <v>149</v>
      </c>
      <c r="S56" s="272">
        <v>260</v>
      </c>
      <c r="T56" s="253">
        <v>140</v>
      </c>
      <c r="U56" s="272">
        <v>270</v>
      </c>
      <c r="V56" s="272">
        <v>190</v>
      </c>
      <c r="W56" s="124" t="s">
        <v>57</v>
      </c>
    </row>
    <row r="57" spans="2:23" ht="18" customHeight="1" x14ac:dyDescent="0.35">
      <c r="B57" s="57" t="s">
        <v>51</v>
      </c>
      <c r="C57" s="252"/>
      <c r="D57" s="253" t="s">
        <v>57</v>
      </c>
      <c r="E57" s="253">
        <v>474</v>
      </c>
      <c r="F57" s="253">
        <v>2638</v>
      </c>
      <c r="G57" s="253">
        <v>4039</v>
      </c>
      <c r="H57" s="253">
        <v>90</v>
      </c>
      <c r="I57" s="253" t="s">
        <v>57</v>
      </c>
      <c r="J57" s="253">
        <v>28</v>
      </c>
      <c r="K57" s="253">
        <v>53</v>
      </c>
      <c r="L57" s="253">
        <v>-309</v>
      </c>
      <c r="M57" s="253">
        <v>1584</v>
      </c>
      <c r="N57" s="253">
        <v>-1</v>
      </c>
      <c r="O57" s="253">
        <v>51</v>
      </c>
      <c r="P57" s="272" t="s">
        <v>57</v>
      </c>
      <c r="Q57" s="272" t="s">
        <v>57</v>
      </c>
      <c r="R57" s="272" t="s">
        <v>57</v>
      </c>
      <c r="S57" s="272" t="s">
        <v>57</v>
      </c>
      <c r="T57" s="253" t="s">
        <v>57</v>
      </c>
      <c r="U57" s="272" t="s">
        <v>57</v>
      </c>
      <c r="V57" s="272" t="s">
        <v>57</v>
      </c>
      <c r="W57" s="124" t="s">
        <v>57</v>
      </c>
    </row>
    <row r="58" spans="2:23" ht="18" customHeight="1" x14ac:dyDescent="0.35">
      <c r="B58" s="58" t="s">
        <v>52</v>
      </c>
      <c r="C58" s="26"/>
      <c r="D58" s="27" t="s">
        <v>57</v>
      </c>
      <c r="E58" s="27" t="s">
        <v>57</v>
      </c>
      <c r="F58" s="27" t="s">
        <v>57</v>
      </c>
      <c r="G58" s="27" t="s">
        <v>57</v>
      </c>
      <c r="H58" s="27">
        <v>93</v>
      </c>
      <c r="I58" s="27">
        <v>310</v>
      </c>
      <c r="J58" s="27" t="s">
        <v>57</v>
      </c>
      <c r="K58" s="27" t="s">
        <v>57</v>
      </c>
      <c r="L58" s="27" t="s">
        <v>57</v>
      </c>
      <c r="M58" s="27" t="s">
        <v>57</v>
      </c>
      <c r="N58" s="27" t="s">
        <v>57</v>
      </c>
      <c r="O58" s="27" t="s">
        <v>57</v>
      </c>
      <c r="P58" s="125" t="s">
        <v>57</v>
      </c>
      <c r="Q58" s="125" t="s">
        <v>57</v>
      </c>
      <c r="R58" s="125" t="s">
        <v>57</v>
      </c>
      <c r="S58" s="125" t="s">
        <v>57</v>
      </c>
      <c r="T58" s="27" t="s">
        <v>57</v>
      </c>
      <c r="U58" s="125" t="s">
        <v>57</v>
      </c>
      <c r="V58" s="125" t="s">
        <v>57</v>
      </c>
      <c r="W58" s="126" t="s">
        <v>57</v>
      </c>
    </row>
    <row r="59" spans="2:23" s="5" customFormat="1" ht="18" customHeight="1" x14ac:dyDescent="0.35">
      <c r="C59" s="30"/>
      <c r="P59" s="1"/>
      <c r="Q59" s="1"/>
      <c r="R59" s="1"/>
      <c r="S59" s="1"/>
      <c r="T59" s="1"/>
      <c r="U59" s="1"/>
      <c r="V59" s="1"/>
      <c r="W59" s="1"/>
    </row>
    <row r="60" spans="2:23" ht="18" customHeight="1" x14ac:dyDescent="0.35">
      <c r="B60" s="31" t="s">
        <v>391</v>
      </c>
      <c r="C60" s="6" t="s">
        <v>53</v>
      </c>
      <c r="D60" s="6" t="s">
        <v>7</v>
      </c>
      <c r="E60" s="6"/>
      <c r="F60" s="6"/>
      <c r="G60" s="6"/>
      <c r="H60" s="6" t="s">
        <v>8</v>
      </c>
      <c r="I60" s="6"/>
      <c r="J60" s="6"/>
      <c r="K60" s="6"/>
      <c r="L60" s="6" t="s">
        <v>9</v>
      </c>
      <c r="M60" s="6"/>
      <c r="N60" s="6"/>
      <c r="O60" s="6"/>
      <c r="P60" s="6" t="s">
        <v>54</v>
      </c>
      <c r="Q60" s="6"/>
      <c r="R60" s="6"/>
      <c r="S60" s="6"/>
      <c r="T60" s="6" t="s">
        <v>353</v>
      </c>
      <c r="U60" s="6"/>
      <c r="V60" s="6"/>
      <c r="W60" s="7"/>
    </row>
    <row r="61" spans="2:23" ht="18" customHeight="1" thickBot="1" x14ac:dyDescent="0.4">
      <c r="B61" s="32"/>
      <c r="C61" s="8"/>
      <c r="D61" s="8" t="s">
        <v>314</v>
      </c>
      <c r="E61" s="8" t="s">
        <v>315</v>
      </c>
      <c r="F61" s="8" t="s">
        <v>316</v>
      </c>
      <c r="G61" s="8" t="s">
        <v>317</v>
      </c>
      <c r="H61" s="8" t="s">
        <v>314</v>
      </c>
      <c r="I61" s="8" t="s">
        <v>315</v>
      </c>
      <c r="J61" s="8" t="s">
        <v>316</v>
      </c>
      <c r="K61" s="8" t="s">
        <v>317</v>
      </c>
      <c r="L61" s="8" t="s">
        <v>314</v>
      </c>
      <c r="M61" s="8" t="s">
        <v>315</v>
      </c>
      <c r="N61" s="8" t="s">
        <v>316</v>
      </c>
      <c r="O61" s="8" t="s">
        <v>317</v>
      </c>
      <c r="P61" s="8" t="s">
        <v>314</v>
      </c>
      <c r="Q61" s="8" t="s">
        <v>315</v>
      </c>
      <c r="R61" s="8" t="s">
        <v>316</v>
      </c>
      <c r="S61" s="8" t="s">
        <v>317</v>
      </c>
      <c r="T61" s="8" t="s">
        <v>314</v>
      </c>
      <c r="U61" s="8" t="s">
        <v>315</v>
      </c>
      <c r="V61" s="8" t="s">
        <v>316</v>
      </c>
      <c r="W61" s="9" t="s">
        <v>317</v>
      </c>
    </row>
    <row r="62" spans="2:23" ht="18" customHeight="1" thickTop="1" x14ac:dyDescent="0.35">
      <c r="B62" s="10" t="s">
        <v>55</v>
      </c>
      <c r="C62" s="11"/>
      <c r="D62" s="12"/>
      <c r="E62" s="12"/>
      <c r="F62" s="12"/>
      <c r="G62" s="12"/>
      <c r="H62" s="12"/>
      <c r="I62" s="12"/>
      <c r="J62" s="12"/>
      <c r="K62" s="12"/>
      <c r="L62" s="12"/>
      <c r="M62" s="12"/>
      <c r="N62" s="12"/>
      <c r="O62" s="12"/>
      <c r="P62" s="12"/>
      <c r="Q62" s="12"/>
      <c r="R62" s="12"/>
      <c r="S62" s="12"/>
      <c r="T62" s="12"/>
      <c r="U62" s="12"/>
      <c r="V62" s="12"/>
      <c r="W62" s="13"/>
    </row>
    <row r="63" spans="2:23" ht="18" customHeight="1" x14ac:dyDescent="0.35">
      <c r="B63" s="53" t="s">
        <v>11</v>
      </c>
      <c r="C63" s="11"/>
      <c r="D63" s="33">
        <v>16.564187263623364</v>
      </c>
      <c r="E63" s="33">
        <v>14.393282686345476</v>
      </c>
      <c r="F63" s="33">
        <v>4.8495003788934676</v>
      </c>
      <c r="G63" s="33">
        <v>6.8456273801047907</v>
      </c>
      <c r="H63" s="33">
        <v>10.188410324351317</v>
      </c>
      <c r="I63" s="33">
        <v>13.854998049146229</v>
      </c>
      <c r="J63" s="33">
        <v>14.414932675829251</v>
      </c>
      <c r="K63" s="33">
        <v>8.8821996094739184</v>
      </c>
      <c r="L63" s="33">
        <v>2.694738142338049</v>
      </c>
      <c r="M63" s="33">
        <v>2.9572584208277464</v>
      </c>
      <c r="N63" s="33">
        <v>2.2670695263808938</v>
      </c>
      <c r="O63" s="33">
        <v>4.4533337353857005</v>
      </c>
      <c r="P63" s="33">
        <v>3.5791599259554108</v>
      </c>
      <c r="Q63" s="33">
        <v>0.66670128408314877</v>
      </c>
      <c r="R63" s="33">
        <v>1.4574392078871901</v>
      </c>
      <c r="S63" s="33">
        <v>1.1555117182534547</v>
      </c>
      <c r="T63" s="33">
        <v>2.418023440643613</v>
      </c>
      <c r="U63" s="33">
        <v>2.3921439701826586</v>
      </c>
      <c r="V63" s="33">
        <v>3.0096450935673813</v>
      </c>
      <c r="W63" s="34" t="s">
        <v>57</v>
      </c>
    </row>
    <row r="64" spans="2:23" ht="18" customHeight="1" x14ac:dyDescent="0.35">
      <c r="B64" s="53" t="s">
        <v>21</v>
      </c>
      <c r="C64" s="11"/>
      <c r="D64" s="33">
        <v>38.255008805405311</v>
      </c>
      <c r="E64" s="33">
        <v>-3.6245244041310465</v>
      </c>
      <c r="F64" s="33">
        <v>2.4223412961994706</v>
      </c>
      <c r="G64" s="33">
        <v>-13.118894962127259</v>
      </c>
      <c r="H64" s="33">
        <v>-7.6995279147619051</v>
      </c>
      <c r="I64" s="33">
        <v>-11.100526013767197</v>
      </c>
      <c r="J64" s="33">
        <v>0.28488905370418482</v>
      </c>
      <c r="K64" s="33">
        <v>30.839228810796261</v>
      </c>
      <c r="L64" s="33">
        <v>-19.473308384609702</v>
      </c>
      <c r="M64" s="33">
        <v>-19.59602807737053</v>
      </c>
      <c r="N64" s="33">
        <v>-14.387698574077213</v>
      </c>
      <c r="O64" s="33">
        <v>4.4099639933793622</v>
      </c>
      <c r="P64" s="33">
        <v>43.472737591106323</v>
      </c>
      <c r="Q64" s="33">
        <v>49.230140478880656</v>
      </c>
      <c r="R64" s="33">
        <v>25.264803551951598</v>
      </c>
      <c r="S64" s="33">
        <v>-4.0061185661646519</v>
      </c>
      <c r="T64" s="33">
        <v>-4.1408535640011905</v>
      </c>
      <c r="U64" s="33">
        <v>-5.1333411173430266</v>
      </c>
      <c r="V64" s="33">
        <v>3.2384214636579367</v>
      </c>
      <c r="W64" s="34" t="s">
        <v>57</v>
      </c>
    </row>
    <row r="65" spans="2:24" ht="18" customHeight="1" x14ac:dyDescent="0.35">
      <c r="B65" s="53" t="s">
        <v>32</v>
      </c>
      <c r="C65" s="11"/>
      <c r="D65" s="33">
        <v>58.920353639274722</v>
      </c>
      <c r="E65" s="33">
        <v>-6.2045306272491052</v>
      </c>
      <c r="F65" s="33">
        <v>-0.10682158588301016</v>
      </c>
      <c r="G65" s="33">
        <v>-21.920369333614964</v>
      </c>
      <c r="H65" s="33">
        <v>-8.1818933419608442</v>
      </c>
      <c r="I65" s="33">
        <v>-4.3658674334246967</v>
      </c>
      <c r="J65" s="33">
        <v>11.331363935643379</v>
      </c>
      <c r="K65" s="33">
        <v>44.578525640046472</v>
      </c>
      <c r="L65" s="33">
        <v>-31.242406209700611</v>
      </c>
      <c r="M65" s="33">
        <v>-17.230973853431706</v>
      </c>
      <c r="N65" s="33">
        <v>-18.626964869993266</v>
      </c>
      <c r="O65" s="33">
        <v>-2.2201079380031574</v>
      </c>
      <c r="P65" s="33">
        <v>47.653121886410155</v>
      </c>
      <c r="Q65" s="33">
        <v>32.541373969977315</v>
      </c>
      <c r="R65" s="33">
        <v>18.739407466903945</v>
      </c>
      <c r="S65" s="33">
        <v>-7.3558917813491771</v>
      </c>
      <c r="T65" s="33">
        <v>2.1171712582260804</v>
      </c>
      <c r="U65" s="33">
        <v>1.5609497256533489</v>
      </c>
      <c r="V65" s="33">
        <v>3.0224447850349723</v>
      </c>
      <c r="W65" s="34" t="s">
        <v>57</v>
      </c>
    </row>
    <row r="66" spans="2:24" ht="18" customHeight="1" x14ac:dyDescent="0.35">
      <c r="B66" s="53" t="s">
        <v>320</v>
      </c>
      <c r="C66" s="11"/>
      <c r="D66" s="33">
        <v>72.064334997240252</v>
      </c>
      <c r="E66" s="33">
        <v>-8.2730489209799867</v>
      </c>
      <c r="F66" s="33">
        <v>4.783125012289946</v>
      </c>
      <c r="G66" s="33">
        <v>-59.928813333090311</v>
      </c>
      <c r="H66" s="33">
        <v>-15.138509747330286</v>
      </c>
      <c r="I66" s="33">
        <v>-11.291328623404006</v>
      </c>
      <c r="J66" s="33">
        <v>-23.416276005954305</v>
      </c>
      <c r="K66" s="33">
        <v>69.960039408276685</v>
      </c>
      <c r="L66" s="33">
        <v>273.30673786692745</v>
      </c>
      <c r="M66" s="33">
        <v>-46.993923325141886</v>
      </c>
      <c r="N66" s="33">
        <v>-37.356508363023252</v>
      </c>
      <c r="O66" s="33" t="s">
        <v>57</v>
      </c>
      <c r="P66" s="33">
        <v>-74.814858352507116</v>
      </c>
      <c r="Q66" s="33">
        <v>116.1939351451514</v>
      </c>
      <c r="R66" s="33">
        <v>163.07338238944692</v>
      </c>
      <c r="S66" s="33" t="s">
        <v>57</v>
      </c>
      <c r="T66" s="33">
        <v>34.485099201762061</v>
      </c>
      <c r="U66" s="33">
        <v>12.03887598544644</v>
      </c>
      <c r="V66" s="33">
        <v>-10.949406725088352</v>
      </c>
      <c r="W66" s="34" t="s">
        <v>57</v>
      </c>
    </row>
    <row r="67" spans="2:24" ht="18" customHeight="1" x14ac:dyDescent="0.35">
      <c r="B67" s="53" t="s">
        <v>59</v>
      </c>
      <c r="C67" s="11"/>
      <c r="D67" s="33">
        <v>28.952290260138369</v>
      </c>
      <c r="E67" s="33">
        <v>0.87483467783764368</v>
      </c>
      <c r="F67" s="33">
        <v>3.9807587608639228</v>
      </c>
      <c r="G67" s="33">
        <v>-5.1852301998415173</v>
      </c>
      <c r="H67" s="33">
        <v>3.3249683800536056</v>
      </c>
      <c r="I67" s="33">
        <v>-2.7815245359387064</v>
      </c>
      <c r="J67" s="33">
        <v>4.7144863598573616</v>
      </c>
      <c r="K67" s="33">
        <v>24.112328498630674</v>
      </c>
      <c r="L67" s="33">
        <v>-13.05765601762463</v>
      </c>
      <c r="M67" s="33">
        <v>-10.491310499708851</v>
      </c>
      <c r="N67" s="33">
        <v>-7.2624490166655065</v>
      </c>
      <c r="O67" s="33">
        <v>6.0571525042161012</v>
      </c>
      <c r="P67" s="33">
        <v>24.986259245650878</v>
      </c>
      <c r="Q67" s="33">
        <v>26.934640187952329</v>
      </c>
      <c r="R67" s="33">
        <v>13.463032167096657</v>
      </c>
      <c r="S67" s="33">
        <v>-5.5542034077488367</v>
      </c>
      <c r="T67" s="33">
        <v>-2.7954550895904373</v>
      </c>
      <c r="U67" s="33">
        <v>-3.9396643151521249</v>
      </c>
      <c r="V67" s="33">
        <v>2.4406890862909814</v>
      </c>
      <c r="W67" s="34" t="s">
        <v>57</v>
      </c>
    </row>
    <row r="68" spans="2:24" ht="18" customHeight="1" x14ac:dyDescent="0.35">
      <c r="B68" s="22" t="s">
        <v>60</v>
      </c>
      <c r="C68" s="23"/>
      <c r="D68" s="24"/>
      <c r="E68" s="24"/>
      <c r="F68" s="24"/>
      <c r="G68" s="24"/>
      <c r="H68" s="24"/>
      <c r="I68" s="24"/>
      <c r="J68" s="24"/>
      <c r="K68" s="24"/>
      <c r="L68" s="24"/>
      <c r="M68" s="24"/>
      <c r="N68" s="24"/>
      <c r="O68" s="24"/>
      <c r="P68" s="24"/>
      <c r="Q68" s="24"/>
      <c r="R68" s="24"/>
      <c r="S68" s="24"/>
      <c r="T68" s="24"/>
      <c r="U68" s="24"/>
      <c r="V68" s="24"/>
      <c r="W68" s="25"/>
    </row>
    <row r="69" spans="2:24" ht="18" customHeight="1" x14ac:dyDescent="0.35">
      <c r="B69" s="53" t="s">
        <v>61</v>
      </c>
      <c r="C69" s="11"/>
      <c r="D69" s="35">
        <v>5.5259619718921389</v>
      </c>
      <c r="E69" s="35">
        <v>6.3356975837957545</v>
      </c>
      <c r="F69" s="35">
        <v>6.2003071891172015</v>
      </c>
      <c r="G69" s="35">
        <v>3.5573733897162843</v>
      </c>
      <c r="H69" s="35">
        <v>4.6288797272719915</v>
      </c>
      <c r="I69" s="35">
        <v>4.9469956715660608</v>
      </c>
      <c r="J69" s="35">
        <v>5.4345801200725683</v>
      </c>
      <c r="K69" s="35">
        <v>4.2747482377461843</v>
      </c>
      <c r="L69" s="35">
        <v>3.6296735067976211</v>
      </c>
      <c r="M69" s="35">
        <v>3.8633322912714867</v>
      </c>
      <c r="N69" s="35">
        <v>4.5495281474058453</v>
      </c>
      <c r="O69" s="35">
        <v>4.2729733329003246</v>
      </c>
      <c r="P69" s="269">
        <v>5.0276445083589767</v>
      </c>
      <c r="Q69" s="269">
        <v>5.7270737313232765</v>
      </c>
      <c r="R69" s="269">
        <v>5.6170917981789987</v>
      </c>
      <c r="S69" s="269">
        <v>4.0549376748825976</v>
      </c>
      <c r="T69" s="35">
        <v>4.7056728392560716</v>
      </c>
      <c r="U69" s="269">
        <v>5.306152689052845</v>
      </c>
      <c r="V69" s="269">
        <v>5.6295669200074991</v>
      </c>
      <c r="W69" s="64" t="s">
        <v>57</v>
      </c>
    </row>
    <row r="70" spans="2:24" ht="18" customHeight="1" x14ac:dyDescent="0.35">
      <c r="B70" s="53" t="s">
        <v>62</v>
      </c>
      <c r="C70" s="11"/>
      <c r="D70" s="35">
        <v>5.8865577162894702</v>
      </c>
      <c r="E70" s="35">
        <v>6.0971674977945245</v>
      </c>
      <c r="F70" s="35">
        <v>6.0597220134149214</v>
      </c>
      <c r="G70" s="35">
        <v>3.4988506497083911</v>
      </c>
      <c r="H70" s="35">
        <v>4.9051672735088241</v>
      </c>
      <c r="I70" s="35">
        <v>5.1214029665434468</v>
      </c>
      <c r="J70" s="35">
        <v>5.896407934231533</v>
      </c>
      <c r="K70" s="35">
        <v>4.6459262412397377</v>
      </c>
      <c r="L70" s="35">
        <v>3.2841750703714436</v>
      </c>
      <c r="M70" s="35">
        <v>4.1171797165802868</v>
      </c>
      <c r="N70" s="35">
        <v>4.6917215110901482</v>
      </c>
      <c r="O70" s="35">
        <v>4.3491016528706954</v>
      </c>
      <c r="P70" s="269">
        <v>4.6816242022865735</v>
      </c>
      <c r="Q70" s="269">
        <v>5.4208258496213935</v>
      </c>
      <c r="R70" s="269">
        <v>5.4908958532363945</v>
      </c>
      <c r="S70" s="269">
        <v>3.9831605548564428</v>
      </c>
      <c r="T70" s="35">
        <v>4.6678719659984669</v>
      </c>
      <c r="U70" s="269">
        <v>5.3768209184607256</v>
      </c>
      <c r="V70" s="269">
        <v>5.4915781366549847</v>
      </c>
      <c r="W70" s="64" t="s">
        <v>57</v>
      </c>
    </row>
    <row r="71" spans="2:24" ht="18" customHeight="1" x14ac:dyDescent="0.35">
      <c r="B71" s="53" t="s">
        <v>321</v>
      </c>
      <c r="C71" s="11"/>
      <c r="D71" s="35">
        <v>3.6784898217992996</v>
      </c>
      <c r="E71" s="35">
        <v>3.6626827715404979</v>
      </c>
      <c r="F71" s="35">
        <v>3.6954521621031668</v>
      </c>
      <c r="G71" s="35">
        <v>0.97519394804899029</v>
      </c>
      <c r="H71" s="35">
        <v>2.8329851319052843</v>
      </c>
      <c r="I71" s="35">
        <v>2.8537326239912253</v>
      </c>
      <c r="J71" s="35">
        <v>2.473553773068784</v>
      </c>
      <c r="K71" s="35">
        <v>1.5222323064338408</v>
      </c>
      <c r="L71" s="35">
        <v>10.298214466950013</v>
      </c>
      <c r="M71" s="35">
        <v>1.4692035568637745</v>
      </c>
      <c r="N71" s="35">
        <v>1.5151704826828452</v>
      </c>
      <c r="O71" s="35" t="s">
        <v>57</v>
      </c>
      <c r="P71" s="269">
        <v>2.5039978143460901</v>
      </c>
      <c r="Q71" s="269">
        <v>3.1552926085386188</v>
      </c>
      <c r="R71" s="269">
        <v>3.9287510791524123</v>
      </c>
      <c r="S71" s="269">
        <v>1.935426188302193</v>
      </c>
      <c r="T71" s="35">
        <v>3.2879993496310052</v>
      </c>
      <c r="U71" s="269">
        <v>3.4525640694543949</v>
      </c>
      <c r="V71" s="269">
        <v>3.3963578275624906</v>
      </c>
      <c r="W71" s="64" t="s">
        <v>57</v>
      </c>
    </row>
    <row r="72" spans="2:24" ht="18" customHeight="1" x14ac:dyDescent="0.35">
      <c r="B72" s="53" t="s">
        <v>64</v>
      </c>
      <c r="C72" s="11"/>
      <c r="D72" s="35">
        <v>7.5859774574387124</v>
      </c>
      <c r="E72" s="35">
        <v>8.5377667025203419</v>
      </c>
      <c r="F72" s="35">
        <v>8.4855026594857144</v>
      </c>
      <c r="G72" s="35">
        <v>5.8693658128995265</v>
      </c>
      <c r="H72" s="35">
        <v>7.1134602869248607</v>
      </c>
      <c r="I72" s="35">
        <v>7.2902259620483782</v>
      </c>
      <c r="J72" s="35">
        <v>7.7660759108322406</v>
      </c>
      <c r="K72" s="35">
        <v>6.69035581997771</v>
      </c>
      <c r="L72" s="35">
        <v>6.0223232695095064</v>
      </c>
      <c r="M72" s="35">
        <v>6.3379559832174426</v>
      </c>
      <c r="N72" s="35">
        <v>7.0424122257210637</v>
      </c>
      <c r="O72" s="35">
        <v>6.7930822514903388</v>
      </c>
      <c r="P72" s="269">
        <v>7.2669797472977331</v>
      </c>
      <c r="Q72" s="269">
        <v>7.9917803205496476</v>
      </c>
      <c r="R72" s="269">
        <v>7.8757501780000201</v>
      </c>
      <c r="S72" s="269">
        <v>6.342492402644984</v>
      </c>
      <c r="T72" s="35">
        <v>6.8970620158338045</v>
      </c>
      <c r="U72" s="269">
        <v>7.49757813973617</v>
      </c>
      <c r="V72" s="269">
        <v>7.8322498303237316</v>
      </c>
      <c r="W72" s="64" t="s">
        <v>57</v>
      </c>
    </row>
    <row r="73" spans="2:24" ht="18" customHeight="1" x14ac:dyDescent="0.35">
      <c r="B73" s="22" t="s">
        <v>386</v>
      </c>
      <c r="C73" s="23"/>
      <c r="D73" s="24"/>
      <c r="E73" s="24"/>
      <c r="F73" s="24"/>
      <c r="G73" s="24"/>
      <c r="H73" s="24"/>
      <c r="I73" s="24"/>
      <c r="J73" s="24"/>
      <c r="K73" s="24"/>
      <c r="L73" s="24"/>
      <c r="M73" s="24"/>
      <c r="N73" s="24"/>
      <c r="O73" s="24"/>
      <c r="P73" s="24"/>
      <c r="Q73" s="24"/>
      <c r="R73" s="24"/>
      <c r="S73" s="24"/>
      <c r="T73" s="24"/>
      <c r="U73" s="24"/>
      <c r="V73" s="24"/>
      <c r="W73" s="25"/>
    </row>
    <row r="74" spans="2:24" ht="18" customHeight="1" x14ac:dyDescent="0.35">
      <c r="B74" s="53" t="s">
        <v>322</v>
      </c>
      <c r="C74" s="11" t="s">
        <v>66</v>
      </c>
      <c r="D74" s="37">
        <v>11.33</v>
      </c>
      <c r="E74" s="37">
        <v>22.6</v>
      </c>
      <c r="F74" s="37">
        <v>33.979999999999997</v>
      </c>
      <c r="G74" s="37">
        <v>37.08</v>
      </c>
      <c r="H74" s="37">
        <v>9.6</v>
      </c>
      <c r="I74" s="37">
        <v>19.579999999999998</v>
      </c>
      <c r="J74" s="37">
        <v>28.28</v>
      </c>
      <c r="K74" s="37">
        <v>33.53</v>
      </c>
      <c r="L74" s="37">
        <v>35.82</v>
      </c>
      <c r="M74" s="37">
        <v>41.14</v>
      </c>
      <c r="N74" s="37">
        <v>46.82</v>
      </c>
      <c r="O74" s="37">
        <v>24.11</v>
      </c>
      <c r="P74" s="37">
        <v>9.26</v>
      </c>
      <c r="Q74" s="37">
        <v>20.99</v>
      </c>
      <c r="R74" s="37">
        <v>35.700000000000003</v>
      </c>
      <c r="S74" s="37">
        <v>42.94</v>
      </c>
      <c r="T74" s="37">
        <v>12.45</v>
      </c>
      <c r="U74" s="37">
        <v>25.6</v>
      </c>
      <c r="V74" s="37">
        <v>38.83</v>
      </c>
      <c r="W74" s="38"/>
      <c r="X74" s="17"/>
    </row>
    <row r="75" spans="2:24" ht="18" customHeight="1" x14ac:dyDescent="0.35">
      <c r="B75" s="53" t="s">
        <v>68</v>
      </c>
      <c r="C75" s="11" t="s">
        <v>66</v>
      </c>
      <c r="D75" s="37" t="s">
        <v>57</v>
      </c>
      <c r="E75" s="37">
        <v>10</v>
      </c>
      <c r="F75" s="37" t="s">
        <v>57</v>
      </c>
      <c r="G75" s="37">
        <v>10</v>
      </c>
      <c r="H75" s="37" t="s">
        <v>57</v>
      </c>
      <c r="I75" s="37">
        <v>10</v>
      </c>
      <c r="J75" s="37" t="s">
        <v>57</v>
      </c>
      <c r="K75" s="37">
        <v>10</v>
      </c>
      <c r="L75" s="37" t="s">
        <v>57</v>
      </c>
      <c r="M75" s="37">
        <v>10</v>
      </c>
      <c r="N75" s="37" t="s">
        <v>57</v>
      </c>
      <c r="O75" s="37">
        <v>10</v>
      </c>
      <c r="P75" s="37" t="s">
        <v>57</v>
      </c>
      <c r="Q75" s="37">
        <v>10</v>
      </c>
      <c r="R75" s="37" t="s">
        <v>56</v>
      </c>
      <c r="S75" s="37">
        <v>10</v>
      </c>
      <c r="T75" s="37" t="s">
        <v>56</v>
      </c>
      <c r="U75" s="37">
        <v>11</v>
      </c>
      <c r="V75" s="37" t="s">
        <v>56</v>
      </c>
      <c r="W75" s="38"/>
      <c r="X75" s="17"/>
    </row>
    <row r="76" spans="2:24" ht="18" customHeight="1" x14ac:dyDescent="0.35">
      <c r="B76" s="55" t="s">
        <v>70</v>
      </c>
      <c r="C76" s="19" t="s">
        <v>71</v>
      </c>
      <c r="D76" s="39">
        <v>94437900</v>
      </c>
      <c r="E76" s="39">
        <v>94479050</v>
      </c>
      <c r="F76" s="39">
        <v>94485050</v>
      </c>
      <c r="G76" s="39">
        <v>94579550</v>
      </c>
      <c r="H76" s="39">
        <v>94579550</v>
      </c>
      <c r="I76" s="39">
        <v>94653362</v>
      </c>
      <c r="J76" s="39">
        <v>94653362</v>
      </c>
      <c r="K76" s="39">
        <v>94653362</v>
      </c>
      <c r="L76" s="39">
        <v>94653362</v>
      </c>
      <c r="M76" s="39">
        <v>94719592</v>
      </c>
      <c r="N76" s="39">
        <v>94719592</v>
      </c>
      <c r="O76" s="39">
        <v>94741793</v>
      </c>
      <c r="P76" s="20">
        <v>94741793</v>
      </c>
      <c r="Q76" s="20">
        <v>94741793</v>
      </c>
      <c r="R76" s="20">
        <v>94741793</v>
      </c>
      <c r="S76" s="20">
        <v>94741793</v>
      </c>
      <c r="T76" s="20">
        <v>94741793</v>
      </c>
      <c r="U76" s="20">
        <v>94741793</v>
      </c>
      <c r="V76" s="20">
        <v>94741793</v>
      </c>
      <c r="W76" s="21"/>
      <c r="X76" s="17"/>
    </row>
    <row r="77" spans="2:24" ht="18" customHeight="1" x14ac:dyDescent="0.35">
      <c r="B77" s="41" t="s">
        <v>323</v>
      </c>
      <c r="C77" s="23"/>
      <c r="D77" s="24"/>
      <c r="E77" s="24"/>
      <c r="F77" s="24"/>
      <c r="G77" s="24"/>
      <c r="H77" s="24"/>
      <c r="I77" s="24"/>
      <c r="J77" s="24"/>
      <c r="K77" s="24"/>
      <c r="L77" s="24"/>
      <c r="M77" s="24"/>
      <c r="N77" s="24"/>
      <c r="O77" s="24"/>
      <c r="P77" s="24"/>
      <c r="Q77" s="24"/>
      <c r="R77" s="24"/>
      <c r="S77" s="24"/>
      <c r="T77" s="24"/>
      <c r="U77" s="24"/>
      <c r="V77" s="24"/>
      <c r="W77" s="25"/>
      <c r="X77" s="17"/>
    </row>
    <row r="78" spans="2:24" ht="18" customHeight="1" x14ac:dyDescent="0.35">
      <c r="B78" s="55" t="s">
        <v>77</v>
      </c>
      <c r="C78" s="19"/>
      <c r="D78" s="65">
        <v>31.3</v>
      </c>
      <c r="E78" s="65">
        <v>33.700000000000003</v>
      </c>
      <c r="F78" s="65">
        <v>31.5</v>
      </c>
      <c r="G78" s="65">
        <v>28.5</v>
      </c>
      <c r="H78" s="65">
        <v>28.8</v>
      </c>
      <c r="I78" s="65">
        <v>30.9</v>
      </c>
      <c r="J78" s="65">
        <v>29.3</v>
      </c>
      <c r="K78" s="65">
        <v>30.9</v>
      </c>
      <c r="L78" s="65">
        <v>31.8</v>
      </c>
      <c r="M78" s="65">
        <v>30.5</v>
      </c>
      <c r="N78" s="65">
        <v>29.2</v>
      </c>
      <c r="O78" s="65">
        <v>27.2</v>
      </c>
      <c r="P78" s="65">
        <v>28.7</v>
      </c>
      <c r="Q78" s="65">
        <v>30.5</v>
      </c>
      <c r="R78" s="65">
        <v>31.1</v>
      </c>
      <c r="S78" s="65">
        <v>32.4</v>
      </c>
      <c r="T78" s="65">
        <v>33.5</v>
      </c>
      <c r="U78" s="65">
        <v>34.700000000000003</v>
      </c>
      <c r="V78" s="65">
        <v>34.4</v>
      </c>
      <c r="W78" s="66"/>
      <c r="X78" s="17"/>
    </row>
    <row r="79" spans="2:24" ht="18" customHeight="1" x14ac:dyDescent="0.35">
      <c r="B79" s="49" t="s">
        <v>325</v>
      </c>
    </row>
    <row r="80" spans="2:24" ht="18" customHeight="1" x14ac:dyDescent="0.35">
      <c r="B80" s="49" t="s">
        <v>326</v>
      </c>
    </row>
    <row r="81" spans="2:24" ht="18" customHeight="1" x14ac:dyDescent="0.35">
      <c r="B81" s="50"/>
      <c r="P81" s="52"/>
      <c r="Q81" s="52"/>
      <c r="R81" s="52"/>
      <c r="S81" s="52"/>
      <c r="T81" s="52"/>
      <c r="U81" s="52"/>
      <c r="V81" s="52"/>
      <c r="W81" s="52" t="s">
        <v>117</v>
      </c>
    </row>
    <row r="82" spans="2:24" ht="18" customHeight="1" x14ac:dyDescent="0.35">
      <c r="B82" s="31" t="s">
        <v>84</v>
      </c>
      <c r="C82" s="6"/>
      <c r="D82" s="6" t="s">
        <v>7</v>
      </c>
      <c r="E82" s="6"/>
      <c r="F82" s="6"/>
      <c r="G82" s="6"/>
      <c r="H82" s="6" t="s">
        <v>8</v>
      </c>
      <c r="I82" s="6"/>
      <c r="J82" s="6"/>
      <c r="K82" s="6"/>
      <c r="L82" s="6" t="s">
        <v>9</v>
      </c>
      <c r="M82" s="6"/>
      <c r="N82" s="6"/>
      <c r="O82" s="6"/>
      <c r="P82" s="6" t="s">
        <v>54</v>
      </c>
      <c r="Q82" s="6"/>
      <c r="R82" s="6"/>
      <c r="S82" s="6"/>
      <c r="T82" s="6" t="s">
        <v>353</v>
      </c>
      <c r="U82" s="6"/>
      <c r="V82" s="6"/>
      <c r="W82" s="7"/>
      <c r="X82" s="3"/>
    </row>
    <row r="83" spans="2:24" ht="18" customHeight="1" thickBot="1" x14ac:dyDescent="0.4">
      <c r="B83" s="32"/>
      <c r="C83" s="8"/>
      <c r="D83" s="8" t="s">
        <v>314</v>
      </c>
      <c r="E83" s="8" t="s">
        <v>315</v>
      </c>
      <c r="F83" s="8" t="s">
        <v>316</v>
      </c>
      <c r="G83" s="8" t="s">
        <v>317</v>
      </c>
      <c r="H83" s="8" t="s">
        <v>314</v>
      </c>
      <c r="I83" s="8" t="s">
        <v>315</v>
      </c>
      <c r="J83" s="8" t="s">
        <v>316</v>
      </c>
      <c r="K83" s="8" t="s">
        <v>317</v>
      </c>
      <c r="L83" s="8" t="s">
        <v>314</v>
      </c>
      <c r="M83" s="8" t="s">
        <v>315</v>
      </c>
      <c r="N83" s="8" t="s">
        <v>316</v>
      </c>
      <c r="O83" s="8" t="s">
        <v>317</v>
      </c>
      <c r="P83" s="8" t="s">
        <v>314</v>
      </c>
      <c r="Q83" s="8" t="s">
        <v>315</v>
      </c>
      <c r="R83" s="8" t="s">
        <v>316</v>
      </c>
      <c r="S83" s="8" t="s">
        <v>317</v>
      </c>
      <c r="T83" s="8" t="s">
        <v>314</v>
      </c>
      <c r="U83" s="8" t="s">
        <v>315</v>
      </c>
      <c r="V83" s="8" t="s">
        <v>316</v>
      </c>
      <c r="W83" s="9" t="s">
        <v>317</v>
      </c>
      <c r="X83" s="3"/>
    </row>
    <row r="84" spans="2:24" ht="18" customHeight="1" thickTop="1" x14ac:dyDescent="0.35">
      <c r="B84" s="53" t="s">
        <v>85</v>
      </c>
      <c r="C84" s="11"/>
      <c r="D84" s="12">
        <v>24004</v>
      </c>
      <c r="E84" s="12">
        <v>23178</v>
      </c>
      <c r="F84" s="12">
        <v>25339</v>
      </c>
      <c r="G84" s="12">
        <v>27918</v>
      </c>
      <c r="H84" s="12">
        <v>27577</v>
      </c>
      <c r="I84" s="12">
        <v>26185</v>
      </c>
      <c r="J84" s="12">
        <v>29903</v>
      </c>
      <c r="K84" s="12">
        <v>28164</v>
      </c>
      <c r="L84" s="12">
        <v>29991</v>
      </c>
      <c r="M84" s="12">
        <v>31841</v>
      </c>
      <c r="N84" s="12">
        <v>31447</v>
      </c>
      <c r="O84" s="12">
        <v>32284</v>
      </c>
      <c r="P84" s="61">
        <v>30296</v>
      </c>
      <c r="Q84" s="61">
        <v>30150</v>
      </c>
      <c r="R84" s="61">
        <v>30873</v>
      </c>
      <c r="S84" s="61">
        <v>31166</v>
      </c>
      <c r="T84" s="61">
        <v>29977</v>
      </c>
      <c r="U84" s="61">
        <v>31067</v>
      </c>
      <c r="V84" s="61">
        <v>31566</v>
      </c>
      <c r="W84" s="62" t="s">
        <v>57</v>
      </c>
      <c r="X84" s="12"/>
    </row>
    <row r="85" spans="2:24" ht="18" customHeight="1" x14ac:dyDescent="0.35">
      <c r="B85" s="57" t="s">
        <v>86</v>
      </c>
      <c r="C85" s="252"/>
      <c r="D85" s="253">
        <v>8009</v>
      </c>
      <c r="E85" s="253">
        <v>6854</v>
      </c>
      <c r="F85" s="253">
        <v>9302</v>
      </c>
      <c r="G85" s="253">
        <v>10340</v>
      </c>
      <c r="H85" s="253">
        <v>11117</v>
      </c>
      <c r="I85" s="253">
        <v>9587</v>
      </c>
      <c r="J85" s="253">
        <v>13399</v>
      </c>
      <c r="K85" s="253">
        <v>11957</v>
      </c>
      <c r="L85" s="253">
        <v>13738</v>
      </c>
      <c r="M85" s="253">
        <v>13433</v>
      </c>
      <c r="N85" s="253">
        <v>13892</v>
      </c>
      <c r="O85" s="253">
        <v>15115</v>
      </c>
      <c r="P85" s="253">
        <v>12907</v>
      </c>
      <c r="Q85" s="253">
        <v>12305</v>
      </c>
      <c r="R85" s="253">
        <v>13293</v>
      </c>
      <c r="S85" s="253">
        <v>14004</v>
      </c>
      <c r="T85" s="253">
        <v>12177</v>
      </c>
      <c r="U85" s="253">
        <v>10989</v>
      </c>
      <c r="V85" s="253">
        <v>12400</v>
      </c>
      <c r="W85" s="15" t="s">
        <v>57</v>
      </c>
      <c r="X85" s="12"/>
    </row>
    <row r="86" spans="2:24" ht="18" customHeight="1" x14ac:dyDescent="0.35">
      <c r="B86" s="57" t="s">
        <v>87</v>
      </c>
      <c r="C86" s="252"/>
      <c r="D86" s="253">
        <v>14780</v>
      </c>
      <c r="E86" s="253">
        <v>14653</v>
      </c>
      <c r="F86" s="253">
        <v>14601</v>
      </c>
      <c r="G86" s="253">
        <v>15729</v>
      </c>
      <c r="H86" s="253">
        <v>14844</v>
      </c>
      <c r="I86" s="253">
        <v>14390</v>
      </c>
      <c r="J86" s="253">
        <v>14586</v>
      </c>
      <c r="K86" s="253">
        <v>13850</v>
      </c>
      <c r="L86" s="253">
        <v>14195</v>
      </c>
      <c r="M86" s="253">
        <v>15349</v>
      </c>
      <c r="N86" s="253">
        <v>15144</v>
      </c>
      <c r="O86" s="253">
        <v>15018</v>
      </c>
      <c r="P86" s="253">
        <v>15355</v>
      </c>
      <c r="Q86" s="253">
        <v>15240</v>
      </c>
      <c r="R86" s="253">
        <v>15504</v>
      </c>
      <c r="S86" s="253">
        <v>14983</v>
      </c>
      <c r="T86" s="253">
        <v>15410</v>
      </c>
      <c r="U86" s="253">
        <v>17085</v>
      </c>
      <c r="V86" s="253">
        <v>15992</v>
      </c>
      <c r="W86" s="15" t="s">
        <v>57</v>
      </c>
      <c r="X86" s="80"/>
    </row>
    <row r="87" spans="2:24" ht="18" customHeight="1" x14ac:dyDescent="0.35">
      <c r="B87" s="57" t="s">
        <v>88</v>
      </c>
      <c r="C87" s="252"/>
      <c r="D87" s="253">
        <v>43</v>
      </c>
      <c r="E87" s="253">
        <v>37</v>
      </c>
      <c r="F87" s="253">
        <v>32</v>
      </c>
      <c r="G87" s="253">
        <v>27</v>
      </c>
      <c r="H87" s="253">
        <v>50</v>
      </c>
      <c r="I87" s="253">
        <v>51</v>
      </c>
      <c r="J87" s="253">
        <v>68</v>
      </c>
      <c r="K87" s="253">
        <v>83</v>
      </c>
      <c r="L87" s="253">
        <v>59</v>
      </c>
      <c r="M87" s="253">
        <v>65</v>
      </c>
      <c r="N87" s="253">
        <v>92</v>
      </c>
      <c r="O87" s="253">
        <v>99</v>
      </c>
      <c r="P87" s="253">
        <v>98</v>
      </c>
      <c r="Q87" s="253">
        <v>92</v>
      </c>
      <c r="R87" s="253">
        <v>82</v>
      </c>
      <c r="S87" s="253">
        <v>142</v>
      </c>
      <c r="T87" s="253">
        <v>154</v>
      </c>
      <c r="U87" s="253">
        <v>150</v>
      </c>
      <c r="V87" s="253">
        <v>164</v>
      </c>
      <c r="W87" s="15" t="s">
        <v>57</v>
      </c>
      <c r="X87" s="80"/>
    </row>
    <row r="88" spans="2:24" ht="18" customHeight="1" x14ac:dyDescent="0.35">
      <c r="B88" s="57" t="s">
        <v>89</v>
      </c>
      <c r="C88" s="252"/>
      <c r="D88" s="253">
        <v>1171</v>
      </c>
      <c r="E88" s="253">
        <v>1633</v>
      </c>
      <c r="F88" s="253">
        <v>1402</v>
      </c>
      <c r="G88" s="253">
        <v>1820</v>
      </c>
      <c r="H88" s="253">
        <v>1565</v>
      </c>
      <c r="I88" s="253">
        <v>2156</v>
      </c>
      <c r="J88" s="253">
        <v>1849</v>
      </c>
      <c r="K88" s="253">
        <v>2273</v>
      </c>
      <c r="L88" s="253">
        <v>1997</v>
      </c>
      <c r="M88" s="253">
        <v>2993</v>
      </c>
      <c r="N88" s="253">
        <v>2317</v>
      </c>
      <c r="O88" s="253">
        <v>2051</v>
      </c>
      <c r="P88" s="253">
        <v>1934</v>
      </c>
      <c r="Q88" s="253">
        <v>2511</v>
      </c>
      <c r="R88" s="253">
        <v>1992</v>
      </c>
      <c r="S88" s="253">
        <v>2035</v>
      </c>
      <c r="T88" s="253">
        <v>2235</v>
      </c>
      <c r="U88" s="253">
        <v>2841</v>
      </c>
      <c r="V88" s="253">
        <v>3008</v>
      </c>
      <c r="W88" s="15" t="s">
        <v>57</v>
      </c>
      <c r="X88" s="80"/>
    </row>
    <row r="89" spans="2:24" ht="18" customHeight="1" x14ac:dyDescent="0.35">
      <c r="B89" s="53" t="s">
        <v>90</v>
      </c>
      <c r="C89" s="11"/>
      <c r="D89" s="12">
        <v>35310</v>
      </c>
      <c r="E89" s="12">
        <v>35341</v>
      </c>
      <c r="F89" s="12">
        <v>37616</v>
      </c>
      <c r="G89" s="12">
        <v>42826</v>
      </c>
      <c r="H89" s="12">
        <v>42277</v>
      </c>
      <c r="I89" s="12">
        <v>42225</v>
      </c>
      <c r="J89" s="12">
        <v>41956</v>
      </c>
      <c r="K89" s="12">
        <v>41688</v>
      </c>
      <c r="L89" s="12">
        <v>45518</v>
      </c>
      <c r="M89" s="12">
        <v>47267</v>
      </c>
      <c r="N89" s="12">
        <v>46524</v>
      </c>
      <c r="O89" s="12">
        <v>42915</v>
      </c>
      <c r="P89" s="12">
        <v>40882</v>
      </c>
      <c r="Q89" s="12">
        <v>40346</v>
      </c>
      <c r="R89" s="12">
        <v>39696</v>
      </c>
      <c r="S89" s="12">
        <v>38930</v>
      </c>
      <c r="T89" s="12">
        <v>38288</v>
      </c>
      <c r="U89" s="12">
        <v>37808</v>
      </c>
      <c r="V89" s="12">
        <v>37184</v>
      </c>
      <c r="W89" s="13" t="s">
        <v>57</v>
      </c>
      <c r="X89" s="80"/>
    </row>
    <row r="90" spans="2:24" ht="18" customHeight="1" x14ac:dyDescent="0.35">
      <c r="B90" s="60" t="s">
        <v>91</v>
      </c>
      <c r="C90" s="11"/>
      <c r="D90" s="12">
        <v>11719</v>
      </c>
      <c r="E90" s="12">
        <v>11572</v>
      </c>
      <c r="F90" s="12">
        <v>13272</v>
      </c>
      <c r="G90" s="12">
        <v>14902</v>
      </c>
      <c r="H90" s="12">
        <v>14715</v>
      </c>
      <c r="I90" s="12">
        <v>14593</v>
      </c>
      <c r="J90" s="12">
        <v>14731</v>
      </c>
      <c r="K90" s="12">
        <v>14711</v>
      </c>
      <c r="L90" s="12">
        <v>18890</v>
      </c>
      <c r="M90" s="12">
        <v>18980</v>
      </c>
      <c r="N90" s="12">
        <v>18863</v>
      </c>
      <c r="O90" s="12">
        <v>17503</v>
      </c>
      <c r="P90" s="12">
        <v>17402</v>
      </c>
      <c r="Q90" s="12">
        <v>17273</v>
      </c>
      <c r="R90" s="12">
        <v>17117</v>
      </c>
      <c r="S90" s="12">
        <v>17013</v>
      </c>
      <c r="T90" s="12">
        <v>16853</v>
      </c>
      <c r="U90" s="12">
        <v>16709</v>
      </c>
      <c r="V90" s="12">
        <v>16556</v>
      </c>
      <c r="W90" s="13" t="s">
        <v>57</v>
      </c>
      <c r="X90" s="80"/>
    </row>
    <row r="91" spans="2:24" ht="18" customHeight="1" x14ac:dyDescent="0.35">
      <c r="B91" s="57" t="s">
        <v>92</v>
      </c>
      <c r="C91" s="252"/>
      <c r="D91" s="253">
        <v>7169</v>
      </c>
      <c r="E91" s="253">
        <v>7064</v>
      </c>
      <c r="F91" s="253">
        <v>7629</v>
      </c>
      <c r="G91" s="253">
        <v>9224</v>
      </c>
      <c r="H91" s="253">
        <v>9096</v>
      </c>
      <c r="I91" s="253">
        <v>8997</v>
      </c>
      <c r="J91" s="253">
        <v>9091</v>
      </c>
      <c r="K91" s="253">
        <v>9228</v>
      </c>
      <c r="L91" s="253">
        <v>10323</v>
      </c>
      <c r="M91" s="253">
        <v>10375</v>
      </c>
      <c r="N91" s="253">
        <v>10302</v>
      </c>
      <c r="O91" s="253">
        <v>9252</v>
      </c>
      <c r="P91" s="253">
        <v>9150</v>
      </c>
      <c r="Q91" s="253">
        <v>9060</v>
      </c>
      <c r="R91" s="253">
        <v>8940</v>
      </c>
      <c r="S91" s="253">
        <v>8881</v>
      </c>
      <c r="T91" s="253">
        <v>8747</v>
      </c>
      <c r="U91" s="253">
        <v>8610</v>
      </c>
      <c r="V91" s="253">
        <v>8502</v>
      </c>
      <c r="W91" s="15" t="s">
        <v>57</v>
      </c>
      <c r="X91" s="80"/>
    </row>
    <row r="92" spans="2:24" ht="18" customHeight="1" x14ac:dyDescent="0.35">
      <c r="B92" s="57" t="s">
        <v>93</v>
      </c>
      <c r="C92" s="252"/>
      <c r="D92" s="253">
        <v>1512</v>
      </c>
      <c r="E92" s="253">
        <v>1512</v>
      </c>
      <c r="F92" s="253">
        <v>2677</v>
      </c>
      <c r="G92" s="253">
        <v>2677</v>
      </c>
      <c r="H92" s="253">
        <v>2677</v>
      </c>
      <c r="I92" s="253">
        <v>2677</v>
      </c>
      <c r="J92" s="253">
        <v>2677</v>
      </c>
      <c r="K92" s="253">
        <v>2695</v>
      </c>
      <c r="L92" s="253">
        <v>5744</v>
      </c>
      <c r="M92" s="253">
        <v>5775</v>
      </c>
      <c r="N92" s="253">
        <v>5775</v>
      </c>
      <c r="O92" s="253">
        <v>5685</v>
      </c>
      <c r="P92" s="253">
        <v>5685</v>
      </c>
      <c r="Q92" s="253">
        <v>5685</v>
      </c>
      <c r="R92" s="253">
        <v>5685</v>
      </c>
      <c r="S92" s="253">
        <v>5672</v>
      </c>
      <c r="T92" s="253">
        <v>5672</v>
      </c>
      <c r="U92" s="253">
        <v>5672</v>
      </c>
      <c r="V92" s="253">
        <v>5672</v>
      </c>
      <c r="W92" s="15" t="s">
        <v>57</v>
      </c>
      <c r="X92" s="12"/>
    </row>
    <row r="93" spans="2:24" ht="18" customHeight="1" x14ac:dyDescent="0.35">
      <c r="B93" s="57" t="s">
        <v>89</v>
      </c>
      <c r="C93" s="252"/>
      <c r="D93" s="253">
        <v>3037</v>
      </c>
      <c r="E93" s="253">
        <v>2995</v>
      </c>
      <c r="F93" s="253">
        <v>2965</v>
      </c>
      <c r="G93" s="253">
        <v>3001</v>
      </c>
      <c r="H93" s="253">
        <v>2941</v>
      </c>
      <c r="I93" s="253">
        <v>2918</v>
      </c>
      <c r="J93" s="253">
        <v>2963</v>
      </c>
      <c r="K93" s="253">
        <v>2787</v>
      </c>
      <c r="L93" s="253">
        <v>2821</v>
      </c>
      <c r="M93" s="253">
        <v>2829</v>
      </c>
      <c r="N93" s="253">
        <v>2785</v>
      </c>
      <c r="O93" s="253">
        <v>2565</v>
      </c>
      <c r="P93" s="253">
        <v>2566</v>
      </c>
      <c r="Q93" s="253">
        <v>2526</v>
      </c>
      <c r="R93" s="253">
        <v>2490</v>
      </c>
      <c r="S93" s="253">
        <v>2459</v>
      </c>
      <c r="T93" s="253">
        <v>2433</v>
      </c>
      <c r="U93" s="253">
        <v>2426</v>
      </c>
      <c r="V93" s="253">
        <v>2381</v>
      </c>
      <c r="W93" s="15" t="s">
        <v>57</v>
      </c>
      <c r="X93" s="12"/>
    </row>
    <row r="94" spans="2:24" ht="18" customHeight="1" x14ac:dyDescent="0.35">
      <c r="B94" s="60" t="s">
        <v>94</v>
      </c>
      <c r="C94" s="11"/>
      <c r="D94" s="12">
        <v>15619</v>
      </c>
      <c r="E94" s="12">
        <v>15633</v>
      </c>
      <c r="F94" s="12">
        <v>16267</v>
      </c>
      <c r="G94" s="12">
        <v>19539</v>
      </c>
      <c r="H94" s="12">
        <v>19089</v>
      </c>
      <c r="I94" s="12">
        <v>18690</v>
      </c>
      <c r="J94" s="12">
        <v>18282</v>
      </c>
      <c r="K94" s="12">
        <v>17897</v>
      </c>
      <c r="L94" s="12">
        <v>17479</v>
      </c>
      <c r="M94" s="12">
        <v>19066</v>
      </c>
      <c r="N94" s="12">
        <v>18553</v>
      </c>
      <c r="O94" s="12">
        <v>16608</v>
      </c>
      <c r="P94" s="12">
        <v>16197</v>
      </c>
      <c r="Q94" s="12">
        <v>15788</v>
      </c>
      <c r="R94" s="12">
        <v>15327</v>
      </c>
      <c r="S94" s="12">
        <v>14816</v>
      </c>
      <c r="T94" s="12">
        <v>14367</v>
      </c>
      <c r="U94" s="12">
        <v>14035</v>
      </c>
      <c r="V94" s="12">
        <v>13596</v>
      </c>
      <c r="W94" s="13" t="s">
        <v>57</v>
      </c>
      <c r="X94" s="12"/>
    </row>
    <row r="95" spans="2:24" ht="18" customHeight="1" x14ac:dyDescent="0.35">
      <c r="B95" s="57" t="s">
        <v>95</v>
      </c>
      <c r="C95" s="252"/>
      <c r="D95" s="253">
        <v>14386</v>
      </c>
      <c r="E95" s="253">
        <v>14361</v>
      </c>
      <c r="F95" s="253">
        <v>15027</v>
      </c>
      <c r="G95" s="253">
        <v>18283</v>
      </c>
      <c r="H95" s="253">
        <v>17891</v>
      </c>
      <c r="I95" s="253">
        <v>17461</v>
      </c>
      <c r="J95" s="253">
        <v>17050</v>
      </c>
      <c r="K95" s="253">
        <v>16656</v>
      </c>
      <c r="L95" s="253">
        <v>16227</v>
      </c>
      <c r="M95" s="253">
        <v>17826</v>
      </c>
      <c r="N95" s="253">
        <v>17358</v>
      </c>
      <c r="O95" s="253">
        <v>15377</v>
      </c>
      <c r="P95" s="253">
        <v>14964</v>
      </c>
      <c r="Q95" s="253">
        <v>14553</v>
      </c>
      <c r="R95" s="253">
        <v>14139</v>
      </c>
      <c r="S95" s="253">
        <v>13625</v>
      </c>
      <c r="T95" s="253">
        <v>13215</v>
      </c>
      <c r="U95" s="253">
        <v>12804</v>
      </c>
      <c r="V95" s="253">
        <v>12393</v>
      </c>
      <c r="W95" s="15" t="s">
        <v>57</v>
      </c>
      <c r="X95" s="12"/>
    </row>
    <row r="96" spans="2:24" ht="18" customHeight="1" x14ac:dyDescent="0.35">
      <c r="B96" s="57" t="s">
        <v>89</v>
      </c>
      <c r="C96" s="252"/>
      <c r="D96" s="253">
        <v>1233</v>
      </c>
      <c r="E96" s="253">
        <v>1271</v>
      </c>
      <c r="F96" s="253">
        <v>1240</v>
      </c>
      <c r="G96" s="253">
        <v>1255</v>
      </c>
      <c r="H96" s="253">
        <v>1198</v>
      </c>
      <c r="I96" s="253">
        <v>1228</v>
      </c>
      <c r="J96" s="253">
        <v>1231</v>
      </c>
      <c r="K96" s="253">
        <v>1241</v>
      </c>
      <c r="L96" s="253">
        <v>1251</v>
      </c>
      <c r="M96" s="253">
        <v>1240</v>
      </c>
      <c r="N96" s="253">
        <v>1195</v>
      </c>
      <c r="O96" s="253">
        <v>1230</v>
      </c>
      <c r="P96" s="253">
        <v>1233</v>
      </c>
      <c r="Q96" s="253">
        <v>1234</v>
      </c>
      <c r="R96" s="253">
        <v>1187</v>
      </c>
      <c r="S96" s="253">
        <v>1190</v>
      </c>
      <c r="T96" s="253">
        <v>1152</v>
      </c>
      <c r="U96" s="253">
        <v>1231</v>
      </c>
      <c r="V96" s="253">
        <v>1202</v>
      </c>
      <c r="W96" s="15" t="s">
        <v>57</v>
      </c>
      <c r="X96" s="12"/>
    </row>
    <row r="97" spans="2:24" ht="18" customHeight="1" x14ac:dyDescent="0.35">
      <c r="B97" s="53" t="s">
        <v>96</v>
      </c>
      <c r="C97" s="11"/>
      <c r="D97" s="12">
        <v>7971</v>
      </c>
      <c r="E97" s="12">
        <v>8135</v>
      </c>
      <c r="F97" s="12">
        <v>8076</v>
      </c>
      <c r="G97" s="12">
        <v>8384</v>
      </c>
      <c r="H97" s="12">
        <v>8472</v>
      </c>
      <c r="I97" s="12">
        <v>8941</v>
      </c>
      <c r="J97" s="12">
        <v>8942</v>
      </c>
      <c r="K97" s="12">
        <v>9079</v>
      </c>
      <c r="L97" s="12">
        <v>9149</v>
      </c>
      <c r="M97" s="12">
        <v>9220</v>
      </c>
      <c r="N97" s="12">
        <v>9107</v>
      </c>
      <c r="O97" s="12">
        <v>8803</v>
      </c>
      <c r="P97" s="12">
        <v>7282</v>
      </c>
      <c r="Q97" s="12">
        <v>7285</v>
      </c>
      <c r="R97" s="12">
        <v>7251</v>
      </c>
      <c r="S97" s="12">
        <v>7100</v>
      </c>
      <c r="T97" s="12">
        <v>7067</v>
      </c>
      <c r="U97" s="12">
        <v>7064</v>
      </c>
      <c r="V97" s="12">
        <v>7032</v>
      </c>
      <c r="W97" s="13" t="s">
        <v>57</v>
      </c>
      <c r="X97" s="12"/>
    </row>
    <row r="98" spans="2:24" ht="18" customHeight="1" x14ac:dyDescent="0.35">
      <c r="B98" s="18" t="s">
        <v>97</v>
      </c>
      <c r="C98" s="19"/>
      <c r="D98" s="20">
        <v>59315</v>
      </c>
      <c r="E98" s="20">
        <v>58520</v>
      </c>
      <c r="F98" s="20">
        <v>62956</v>
      </c>
      <c r="G98" s="20">
        <v>70745</v>
      </c>
      <c r="H98" s="20">
        <v>69855</v>
      </c>
      <c r="I98" s="20">
        <v>68410</v>
      </c>
      <c r="J98" s="20">
        <v>71860</v>
      </c>
      <c r="K98" s="20">
        <v>69852</v>
      </c>
      <c r="L98" s="20">
        <v>75510</v>
      </c>
      <c r="M98" s="20">
        <v>79108</v>
      </c>
      <c r="N98" s="20">
        <v>77971</v>
      </c>
      <c r="O98" s="20">
        <v>75199</v>
      </c>
      <c r="P98" s="20">
        <v>71179</v>
      </c>
      <c r="Q98" s="20">
        <v>70496</v>
      </c>
      <c r="R98" s="20">
        <v>70570</v>
      </c>
      <c r="S98" s="20">
        <v>70097</v>
      </c>
      <c r="T98" s="20">
        <v>68265</v>
      </c>
      <c r="U98" s="20">
        <v>68875</v>
      </c>
      <c r="V98" s="20">
        <v>68750</v>
      </c>
      <c r="W98" s="21" t="s">
        <v>57</v>
      </c>
      <c r="X98" s="12"/>
    </row>
    <row r="99" spans="2:24" ht="18" customHeight="1" x14ac:dyDescent="0.35">
      <c r="B99" s="56" t="s">
        <v>98</v>
      </c>
      <c r="C99" s="23"/>
      <c r="D99" s="24">
        <v>21383</v>
      </c>
      <c r="E99" s="24">
        <v>20018</v>
      </c>
      <c r="F99" s="24">
        <v>21715</v>
      </c>
      <c r="G99" s="24">
        <v>25905</v>
      </c>
      <c r="H99" s="24">
        <v>25076</v>
      </c>
      <c r="I99" s="24">
        <v>22230</v>
      </c>
      <c r="J99" s="24">
        <v>26148</v>
      </c>
      <c r="K99" s="24">
        <v>20382</v>
      </c>
      <c r="L99" s="24">
        <v>22905</v>
      </c>
      <c r="M99" s="24">
        <v>26805</v>
      </c>
      <c r="N99" s="24">
        <v>23665</v>
      </c>
      <c r="O99" s="24">
        <v>24582</v>
      </c>
      <c r="P99" s="12">
        <v>22373</v>
      </c>
      <c r="Q99" s="12">
        <v>21717</v>
      </c>
      <c r="R99" s="12">
        <v>22680</v>
      </c>
      <c r="S99" s="12">
        <v>22362</v>
      </c>
      <c r="T99" s="12">
        <v>21692</v>
      </c>
      <c r="U99" s="12">
        <v>22465</v>
      </c>
      <c r="V99" s="12">
        <v>23942</v>
      </c>
      <c r="W99" s="13" t="s">
        <v>57</v>
      </c>
      <c r="X99" s="12"/>
    </row>
    <row r="100" spans="2:24" ht="18" customHeight="1" x14ac:dyDescent="0.35">
      <c r="B100" s="57" t="s">
        <v>99</v>
      </c>
      <c r="C100" s="252"/>
      <c r="D100" s="253">
        <v>3500</v>
      </c>
      <c r="E100" s="253">
        <v>1500</v>
      </c>
      <c r="F100" s="253">
        <v>2000</v>
      </c>
      <c r="G100" s="253">
        <v>5177</v>
      </c>
      <c r="H100" s="253">
        <v>6500</v>
      </c>
      <c r="I100" s="253">
        <v>2500</v>
      </c>
      <c r="J100" s="253">
        <v>6000</v>
      </c>
      <c r="K100" s="253">
        <v>500</v>
      </c>
      <c r="L100" s="253">
        <v>3000</v>
      </c>
      <c r="M100" s="253">
        <v>3500</v>
      </c>
      <c r="N100" s="253">
        <v>1000</v>
      </c>
      <c r="O100" s="253">
        <v>500</v>
      </c>
      <c r="P100" s="253" t="s">
        <v>57</v>
      </c>
      <c r="Q100" s="253" t="s">
        <v>57</v>
      </c>
      <c r="R100" s="253" t="s">
        <v>57</v>
      </c>
      <c r="S100" s="253" t="s">
        <v>57</v>
      </c>
      <c r="T100" s="253" t="s">
        <v>57</v>
      </c>
      <c r="U100" s="253" t="s">
        <v>57</v>
      </c>
      <c r="V100" s="253">
        <v>500</v>
      </c>
      <c r="W100" s="15" t="s">
        <v>57</v>
      </c>
      <c r="X100" s="12"/>
    </row>
    <row r="101" spans="2:24" ht="18" customHeight="1" x14ac:dyDescent="0.35">
      <c r="B101" s="57" t="s">
        <v>100</v>
      </c>
      <c r="C101" s="252"/>
      <c r="D101" s="253">
        <v>3508</v>
      </c>
      <c r="E101" s="253">
        <v>3497</v>
      </c>
      <c r="F101" s="253">
        <v>3959</v>
      </c>
      <c r="G101" s="253">
        <v>4260</v>
      </c>
      <c r="H101" s="253">
        <v>3650</v>
      </c>
      <c r="I101" s="253">
        <v>3592</v>
      </c>
      <c r="J101" s="253">
        <v>2782</v>
      </c>
      <c r="K101" s="253">
        <v>3682</v>
      </c>
      <c r="L101" s="253">
        <v>3682</v>
      </c>
      <c r="M101" s="253">
        <v>3732</v>
      </c>
      <c r="N101" s="253">
        <v>4782</v>
      </c>
      <c r="O101" s="253">
        <v>4782</v>
      </c>
      <c r="P101" s="253">
        <v>4782</v>
      </c>
      <c r="Q101" s="253">
        <v>4782</v>
      </c>
      <c r="R101" s="253">
        <v>4782</v>
      </c>
      <c r="S101" s="253">
        <v>4782</v>
      </c>
      <c r="T101" s="253">
        <v>4782</v>
      </c>
      <c r="U101" s="253">
        <v>4782</v>
      </c>
      <c r="V101" s="253">
        <v>4782</v>
      </c>
      <c r="W101" s="15" t="s">
        <v>57</v>
      </c>
      <c r="X101" s="12"/>
    </row>
    <row r="102" spans="2:24" ht="18" customHeight="1" x14ac:dyDescent="0.35">
      <c r="B102" s="57" t="s">
        <v>101</v>
      </c>
      <c r="C102" s="252"/>
      <c r="D102" s="253">
        <v>8179</v>
      </c>
      <c r="E102" s="253">
        <v>7731</v>
      </c>
      <c r="F102" s="253">
        <v>8826</v>
      </c>
      <c r="G102" s="253">
        <v>8923</v>
      </c>
      <c r="H102" s="253">
        <v>8701</v>
      </c>
      <c r="I102" s="253">
        <v>8875</v>
      </c>
      <c r="J102" s="253">
        <v>10602</v>
      </c>
      <c r="K102" s="253">
        <v>9198</v>
      </c>
      <c r="L102" s="253">
        <v>9962</v>
      </c>
      <c r="M102" s="253">
        <v>11079</v>
      </c>
      <c r="N102" s="253">
        <v>11076</v>
      </c>
      <c r="O102" s="253">
        <v>10859</v>
      </c>
      <c r="P102" s="253">
        <v>10770</v>
      </c>
      <c r="Q102" s="253">
        <v>9360</v>
      </c>
      <c r="R102" s="253">
        <v>10610</v>
      </c>
      <c r="S102" s="253">
        <v>9942</v>
      </c>
      <c r="T102" s="253">
        <v>10118</v>
      </c>
      <c r="U102" s="253">
        <v>9712</v>
      </c>
      <c r="V102" s="253">
        <v>11263</v>
      </c>
      <c r="W102" s="15" t="s">
        <v>57</v>
      </c>
      <c r="X102" s="12"/>
    </row>
    <row r="103" spans="2:24" ht="18" customHeight="1" x14ac:dyDescent="0.35">
      <c r="B103" s="57" t="s">
        <v>89</v>
      </c>
      <c r="C103" s="252"/>
      <c r="D103" s="253">
        <v>6196</v>
      </c>
      <c r="E103" s="253">
        <v>7288</v>
      </c>
      <c r="F103" s="253">
        <v>6930</v>
      </c>
      <c r="G103" s="253">
        <v>7544</v>
      </c>
      <c r="H103" s="253">
        <v>6225</v>
      </c>
      <c r="I103" s="253">
        <v>7262</v>
      </c>
      <c r="J103" s="253">
        <v>6763</v>
      </c>
      <c r="K103" s="253">
        <v>7000</v>
      </c>
      <c r="L103" s="253">
        <v>6259</v>
      </c>
      <c r="M103" s="253">
        <v>8494</v>
      </c>
      <c r="N103" s="253">
        <v>6806</v>
      </c>
      <c r="O103" s="253">
        <v>8439</v>
      </c>
      <c r="P103" s="253">
        <v>6819</v>
      </c>
      <c r="Q103" s="253">
        <v>7574</v>
      </c>
      <c r="R103" s="253">
        <v>7288</v>
      </c>
      <c r="S103" s="253">
        <v>7637</v>
      </c>
      <c r="T103" s="253">
        <v>6791</v>
      </c>
      <c r="U103" s="253">
        <v>7970</v>
      </c>
      <c r="V103" s="253">
        <v>7396</v>
      </c>
      <c r="W103" s="15" t="s">
        <v>57</v>
      </c>
      <c r="X103" s="12"/>
    </row>
    <row r="104" spans="2:24" ht="18" customHeight="1" x14ac:dyDescent="0.35">
      <c r="B104" s="53" t="s">
        <v>102</v>
      </c>
      <c r="C104" s="11"/>
      <c r="D104" s="12">
        <v>19333</v>
      </c>
      <c r="E104" s="12">
        <v>18784</v>
      </c>
      <c r="F104" s="12">
        <v>21387</v>
      </c>
      <c r="G104" s="12">
        <v>24689</v>
      </c>
      <c r="H104" s="12">
        <v>24666</v>
      </c>
      <c r="I104" s="12">
        <v>25015</v>
      </c>
      <c r="J104" s="12">
        <v>24668</v>
      </c>
      <c r="K104" s="12">
        <v>27897</v>
      </c>
      <c r="L104" s="12">
        <v>28593</v>
      </c>
      <c r="M104" s="12">
        <v>28141</v>
      </c>
      <c r="N104" s="12">
        <v>31503</v>
      </c>
      <c r="O104" s="12">
        <v>30132</v>
      </c>
      <c r="P104" s="12">
        <v>28394</v>
      </c>
      <c r="Q104" s="12">
        <v>27249</v>
      </c>
      <c r="R104" s="12">
        <v>25930</v>
      </c>
      <c r="S104" s="12">
        <v>25050</v>
      </c>
      <c r="T104" s="12">
        <v>23668</v>
      </c>
      <c r="U104" s="12">
        <v>22505</v>
      </c>
      <c r="V104" s="12">
        <v>21166</v>
      </c>
      <c r="W104" s="13" t="s">
        <v>57</v>
      </c>
      <c r="X104" s="12"/>
    </row>
    <row r="105" spans="2:24" ht="18" customHeight="1" x14ac:dyDescent="0.35">
      <c r="B105" s="57" t="s">
        <v>103</v>
      </c>
      <c r="C105" s="252"/>
      <c r="D105" s="253">
        <v>11198</v>
      </c>
      <c r="E105" s="253">
        <v>10696</v>
      </c>
      <c r="F105" s="253">
        <v>13049</v>
      </c>
      <c r="G105" s="253">
        <v>15619</v>
      </c>
      <c r="H105" s="253">
        <v>15671</v>
      </c>
      <c r="I105" s="253">
        <v>16067</v>
      </c>
      <c r="J105" s="253">
        <v>15297</v>
      </c>
      <c r="K105" s="253">
        <v>18275</v>
      </c>
      <c r="L105" s="253">
        <v>18005</v>
      </c>
      <c r="M105" s="253">
        <v>17675</v>
      </c>
      <c r="N105" s="253">
        <v>21014</v>
      </c>
      <c r="O105" s="253">
        <v>19942</v>
      </c>
      <c r="P105" s="253">
        <v>18622</v>
      </c>
      <c r="Q105" s="253">
        <v>17551</v>
      </c>
      <c r="R105" s="253">
        <v>16231</v>
      </c>
      <c r="S105" s="253">
        <v>15160</v>
      </c>
      <c r="T105" s="253">
        <v>13840</v>
      </c>
      <c r="U105" s="253">
        <v>12768</v>
      </c>
      <c r="V105" s="253">
        <v>11448</v>
      </c>
      <c r="W105" s="15" t="s">
        <v>57</v>
      </c>
      <c r="X105" s="12"/>
    </row>
    <row r="106" spans="2:24" ht="18" customHeight="1" x14ac:dyDescent="0.35">
      <c r="B106" s="57" t="s">
        <v>104</v>
      </c>
      <c r="C106" s="252"/>
      <c r="D106" s="253">
        <v>3326</v>
      </c>
      <c r="E106" s="253">
        <v>3325</v>
      </c>
      <c r="F106" s="253">
        <v>3289</v>
      </c>
      <c r="G106" s="253">
        <v>3592</v>
      </c>
      <c r="H106" s="253">
        <v>3544</v>
      </c>
      <c r="I106" s="253">
        <v>3498</v>
      </c>
      <c r="J106" s="253">
        <v>3453</v>
      </c>
      <c r="K106" s="253">
        <v>3429</v>
      </c>
      <c r="L106" s="253">
        <v>3404</v>
      </c>
      <c r="M106" s="253">
        <v>3363</v>
      </c>
      <c r="N106" s="253">
        <v>3337</v>
      </c>
      <c r="O106" s="253">
        <v>3291</v>
      </c>
      <c r="P106" s="253">
        <v>3245</v>
      </c>
      <c r="Q106" s="253">
        <v>3208</v>
      </c>
      <c r="R106" s="253">
        <v>3175</v>
      </c>
      <c r="S106" s="253">
        <v>3134</v>
      </c>
      <c r="T106" s="253">
        <v>3083</v>
      </c>
      <c r="U106" s="253">
        <v>3057</v>
      </c>
      <c r="V106" s="253">
        <v>3009</v>
      </c>
      <c r="W106" s="15" t="s">
        <v>57</v>
      </c>
      <c r="X106" s="12"/>
    </row>
    <row r="107" spans="2:24" ht="18" customHeight="1" x14ac:dyDescent="0.35">
      <c r="B107" s="57" t="s">
        <v>105</v>
      </c>
      <c r="C107" s="252"/>
      <c r="D107" s="253">
        <v>1656</v>
      </c>
      <c r="E107" s="253">
        <v>1691</v>
      </c>
      <c r="F107" s="253">
        <v>1720</v>
      </c>
      <c r="G107" s="253">
        <v>1765</v>
      </c>
      <c r="H107" s="253">
        <v>1783</v>
      </c>
      <c r="I107" s="253">
        <v>1824</v>
      </c>
      <c r="J107" s="253">
        <v>1875</v>
      </c>
      <c r="K107" s="253">
        <v>1848</v>
      </c>
      <c r="L107" s="253">
        <v>1910</v>
      </c>
      <c r="M107" s="253">
        <v>2065</v>
      </c>
      <c r="N107" s="253">
        <v>2111</v>
      </c>
      <c r="O107" s="253">
        <v>2083</v>
      </c>
      <c r="P107" s="253">
        <v>2101</v>
      </c>
      <c r="Q107" s="253">
        <v>2142</v>
      </c>
      <c r="R107" s="253">
        <v>2195</v>
      </c>
      <c r="S107" s="253">
        <v>2150</v>
      </c>
      <c r="T107" s="253">
        <v>2181</v>
      </c>
      <c r="U107" s="253">
        <v>2219</v>
      </c>
      <c r="V107" s="253">
        <v>2277</v>
      </c>
      <c r="W107" s="15" t="s">
        <v>57</v>
      </c>
      <c r="X107" s="12"/>
    </row>
    <row r="108" spans="2:24" ht="18" customHeight="1" x14ac:dyDescent="0.35">
      <c r="B108" s="57" t="s">
        <v>89</v>
      </c>
      <c r="C108" s="252"/>
      <c r="D108" s="253">
        <v>3151</v>
      </c>
      <c r="E108" s="253">
        <v>3071</v>
      </c>
      <c r="F108" s="253">
        <v>3327</v>
      </c>
      <c r="G108" s="253">
        <v>3712</v>
      </c>
      <c r="H108" s="253">
        <v>3667</v>
      </c>
      <c r="I108" s="253">
        <v>3624</v>
      </c>
      <c r="J108" s="253">
        <v>4042</v>
      </c>
      <c r="K108" s="253">
        <v>4344</v>
      </c>
      <c r="L108" s="253">
        <v>5273</v>
      </c>
      <c r="M108" s="253">
        <v>5037</v>
      </c>
      <c r="N108" s="253">
        <v>5040</v>
      </c>
      <c r="O108" s="253">
        <v>4813</v>
      </c>
      <c r="P108" s="253">
        <v>4424</v>
      </c>
      <c r="Q108" s="253">
        <v>4346</v>
      </c>
      <c r="R108" s="253">
        <v>4327</v>
      </c>
      <c r="S108" s="253">
        <v>4605</v>
      </c>
      <c r="T108" s="253">
        <v>4563</v>
      </c>
      <c r="U108" s="253">
        <v>4460</v>
      </c>
      <c r="V108" s="253">
        <v>4430</v>
      </c>
      <c r="W108" s="15" t="s">
        <v>57</v>
      </c>
      <c r="X108" s="12"/>
    </row>
    <row r="109" spans="2:24" ht="18" customHeight="1" x14ac:dyDescent="0.35">
      <c r="B109" s="18" t="s">
        <v>106</v>
      </c>
      <c r="C109" s="19"/>
      <c r="D109" s="20">
        <v>40717</v>
      </c>
      <c r="E109" s="20">
        <v>38802</v>
      </c>
      <c r="F109" s="20">
        <v>43103</v>
      </c>
      <c r="G109" s="20">
        <v>50595</v>
      </c>
      <c r="H109" s="20">
        <v>49743</v>
      </c>
      <c r="I109" s="20">
        <v>47245</v>
      </c>
      <c r="J109" s="20">
        <v>50817</v>
      </c>
      <c r="K109" s="20">
        <v>48280</v>
      </c>
      <c r="L109" s="20">
        <v>51498</v>
      </c>
      <c r="M109" s="20">
        <v>54947</v>
      </c>
      <c r="N109" s="20">
        <v>55169</v>
      </c>
      <c r="O109" s="20">
        <v>54714</v>
      </c>
      <c r="P109" s="20">
        <v>50767</v>
      </c>
      <c r="Q109" s="20">
        <v>48967</v>
      </c>
      <c r="R109" s="20">
        <v>48611</v>
      </c>
      <c r="S109" s="20">
        <v>47412</v>
      </c>
      <c r="T109" s="20">
        <v>45360</v>
      </c>
      <c r="U109" s="20">
        <v>44970</v>
      </c>
      <c r="V109" s="20">
        <v>45108</v>
      </c>
      <c r="W109" s="21" t="s">
        <v>57</v>
      </c>
      <c r="X109" s="12"/>
    </row>
    <row r="110" spans="2:24" ht="18" customHeight="1" x14ac:dyDescent="0.35">
      <c r="B110" s="56" t="s">
        <v>107</v>
      </c>
      <c r="C110" s="23"/>
      <c r="D110" s="24">
        <v>18580</v>
      </c>
      <c r="E110" s="24">
        <v>19700</v>
      </c>
      <c r="F110" s="24">
        <v>19835</v>
      </c>
      <c r="G110" s="24">
        <v>20139</v>
      </c>
      <c r="H110" s="24">
        <v>20102</v>
      </c>
      <c r="I110" s="24">
        <v>21101</v>
      </c>
      <c r="J110" s="24">
        <v>20979</v>
      </c>
      <c r="K110" s="24">
        <v>21476</v>
      </c>
      <c r="L110" s="24">
        <v>23920</v>
      </c>
      <c r="M110" s="24">
        <v>24074</v>
      </c>
      <c r="N110" s="24">
        <v>22720</v>
      </c>
      <c r="O110" s="24">
        <v>20402</v>
      </c>
      <c r="P110" s="12">
        <v>20334</v>
      </c>
      <c r="Q110" s="12">
        <v>21460</v>
      </c>
      <c r="R110" s="12">
        <v>21895</v>
      </c>
      <c r="S110" s="12">
        <v>22563</v>
      </c>
      <c r="T110" s="12">
        <v>22789</v>
      </c>
      <c r="U110" s="12">
        <v>23793</v>
      </c>
      <c r="V110" s="12">
        <v>23541</v>
      </c>
      <c r="W110" s="13" t="s">
        <v>57</v>
      </c>
      <c r="X110" s="12"/>
    </row>
    <row r="111" spans="2:24" ht="18" customHeight="1" x14ac:dyDescent="0.35">
      <c r="B111" s="57" t="s">
        <v>108</v>
      </c>
      <c r="C111" s="252"/>
      <c r="D111" s="253">
        <v>595</v>
      </c>
      <c r="E111" s="253">
        <v>623</v>
      </c>
      <c r="F111" s="253">
        <v>625</v>
      </c>
      <c r="G111" s="253">
        <v>630</v>
      </c>
      <c r="H111" s="253">
        <v>630</v>
      </c>
      <c r="I111" s="253">
        <v>658</v>
      </c>
      <c r="J111" s="253">
        <v>658</v>
      </c>
      <c r="K111" s="253">
        <v>658</v>
      </c>
      <c r="L111" s="253">
        <v>658</v>
      </c>
      <c r="M111" s="253">
        <v>680</v>
      </c>
      <c r="N111" s="253">
        <v>680</v>
      </c>
      <c r="O111" s="253">
        <v>686</v>
      </c>
      <c r="P111" s="253">
        <v>686</v>
      </c>
      <c r="Q111" s="253">
        <v>686</v>
      </c>
      <c r="R111" s="253">
        <v>686</v>
      </c>
      <c r="S111" s="253">
        <v>686</v>
      </c>
      <c r="T111" s="253">
        <v>686</v>
      </c>
      <c r="U111" s="253">
        <v>686</v>
      </c>
      <c r="V111" s="253">
        <v>686</v>
      </c>
      <c r="W111" s="15" t="s">
        <v>57</v>
      </c>
      <c r="X111" s="12"/>
    </row>
    <row r="112" spans="2:24" ht="18" customHeight="1" x14ac:dyDescent="0.35">
      <c r="B112" s="57" t="s">
        <v>109</v>
      </c>
      <c r="C112" s="252"/>
      <c r="D112" s="253">
        <v>5494</v>
      </c>
      <c r="E112" s="253">
        <v>5522</v>
      </c>
      <c r="F112" s="253">
        <v>5524</v>
      </c>
      <c r="G112" s="253">
        <v>5530</v>
      </c>
      <c r="H112" s="253">
        <v>5530</v>
      </c>
      <c r="I112" s="253">
        <v>5557</v>
      </c>
      <c r="J112" s="253">
        <v>5557</v>
      </c>
      <c r="K112" s="253">
        <v>5557</v>
      </c>
      <c r="L112" s="253">
        <v>5557</v>
      </c>
      <c r="M112" s="253">
        <v>5579</v>
      </c>
      <c r="N112" s="253">
        <v>5579</v>
      </c>
      <c r="O112" s="253">
        <v>5586</v>
      </c>
      <c r="P112" s="253">
        <v>5586</v>
      </c>
      <c r="Q112" s="253">
        <v>5575</v>
      </c>
      <c r="R112" s="253">
        <v>5575</v>
      </c>
      <c r="S112" s="253">
        <v>5575</v>
      </c>
      <c r="T112" s="253">
        <v>5575</v>
      </c>
      <c r="U112" s="253">
        <v>5563</v>
      </c>
      <c r="V112" s="253">
        <v>5563</v>
      </c>
      <c r="W112" s="15" t="s">
        <v>57</v>
      </c>
      <c r="X112" s="12"/>
    </row>
    <row r="113" spans="2:24" ht="18" customHeight="1" x14ac:dyDescent="0.35">
      <c r="B113" s="57" t="s">
        <v>110</v>
      </c>
      <c r="C113" s="252"/>
      <c r="D113" s="253">
        <v>12491</v>
      </c>
      <c r="E113" s="253">
        <v>13555</v>
      </c>
      <c r="F113" s="253">
        <v>13686</v>
      </c>
      <c r="G113" s="253">
        <v>13979</v>
      </c>
      <c r="H113" s="253">
        <v>13941</v>
      </c>
      <c r="I113" s="253">
        <v>14885</v>
      </c>
      <c r="J113" s="253">
        <v>14762</v>
      </c>
      <c r="K113" s="253">
        <v>15259</v>
      </c>
      <c r="L113" s="253">
        <v>17703</v>
      </c>
      <c r="M113" s="253">
        <v>18204</v>
      </c>
      <c r="N113" s="253">
        <v>17779</v>
      </c>
      <c r="O113" s="253">
        <v>15629</v>
      </c>
      <c r="P113" s="253">
        <v>15561</v>
      </c>
      <c r="Q113" s="253">
        <v>16643</v>
      </c>
      <c r="R113" s="253">
        <v>17078</v>
      </c>
      <c r="S113" s="253">
        <v>17745</v>
      </c>
      <c r="T113" s="253">
        <v>17971</v>
      </c>
      <c r="U113" s="253">
        <v>19183</v>
      </c>
      <c r="V113" s="253">
        <v>19382</v>
      </c>
      <c r="W113" s="15" t="s">
        <v>57</v>
      </c>
      <c r="X113" s="12"/>
    </row>
    <row r="114" spans="2:24" ht="18" customHeight="1" x14ac:dyDescent="0.35">
      <c r="B114" s="57" t="s">
        <v>111</v>
      </c>
      <c r="C114" s="252"/>
      <c r="D114" s="253">
        <v>-0.1</v>
      </c>
      <c r="E114" s="253">
        <v>-0.1</v>
      </c>
      <c r="F114" s="253">
        <v>-0.1</v>
      </c>
      <c r="G114" s="253">
        <v>-0.1</v>
      </c>
      <c r="H114" s="253">
        <v>-0.1</v>
      </c>
      <c r="I114" s="253">
        <v>-0.1</v>
      </c>
      <c r="J114" s="253">
        <v>-0.1</v>
      </c>
      <c r="K114" s="253">
        <v>-0.1</v>
      </c>
      <c r="L114" s="253">
        <v>-0.1</v>
      </c>
      <c r="M114" s="253">
        <v>-389</v>
      </c>
      <c r="N114" s="253">
        <v>-1318</v>
      </c>
      <c r="O114" s="253">
        <v>-1500</v>
      </c>
      <c r="P114" s="253">
        <v>-1500</v>
      </c>
      <c r="Q114" s="253">
        <v>-1444</v>
      </c>
      <c r="R114" s="253">
        <v>-1444</v>
      </c>
      <c r="S114" s="253">
        <v>-1444</v>
      </c>
      <c r="T114" s="253">
        <v>-1444</v>
      </c>
      <c r="U114" s="253">
        <v>-1640</v>
      </c>
      <c r="V114" s="253">
        <v>-2091</v>
      </c>
      <c r="W114" s="15" t="s">
        <v>57</v>
      </c>
      <c r="X114" s="12"/>
    </row>
    <row r="115" spans="2:24" ht="18" customHeight="1" x14ac:dyDescent="0.35">
      <c r="B115" s="53" t="s">
        <v>112</v>
      </c>
      <c r="C115" s="11"/>
      <c r="D115" s="12">
        <v>8</v>
      </c>
      <c r="E115" s="12">
        <v>7</v>
      </c>
      <c r="F115" s="12">
        <v>8</v>
      </c>
      <c r="G115" s="12">
        <v>1</v>
      </c>
      <c r="H115" s="12">
        <v>2</v>
      </c>
      <c r="I115" s="12">
        <v>54</v>
      </c>
      <c r="J115" s="12">
        <v>55</v>
      </c>
      <c r="K115" s="12">
        <v>88</v>
      </c>
      <c r="L115" s="12">
        <v>83</v>
      </c>
      <c r="M115" s="12">
        <v>78</v>
      </c>
      <c r="N115" s="12">
        <v>73</v>
      </c>
      <c r="O115" s="12">
        <v>74</v>
      </c>
      <c r="P115" s="12">
        <v>68</v>
      </c>
      <c r="Q115" s="12">
        <v>62</v>
      </c>
      <c r="R115" s="12">
        <v>56</v>
      </c>
      <c r="S115" s="12">
        <v>115</v>
      </c>
      <c r="T115" s="12">
        <v>110</v>
      </c>
      <c r="U115" s="12">
        <v>105</v>
      </c>
      <c r="V115" s="12">
        <v>101</v>
      </c>
      <c r="W115" s="13" t="s">
        <v>57</v>
      </c>
      <c r="X115" s="12"/>
    </row>
    <row r="116" spans="2:24" ht="18" customHeight="1" x14ac:dyDescent="0.35">
      <c r="B116" s="53" t="s">
        <v>113</v>
      </c>
      <c r="C116" s="11"/>
      <c r="D116" s="12">
        <v>9</v>
      </c>
      <c r="E116" s="12">
        <v>9</v>
      </c>
      <c r="F116" s="12">
        <v>8</v>
      </c>
      <c r="G116" s="12">
        <v>7</v>
      </c>
      <c r="H116" s="12">
        <v>7</v>
      </c>
      <c r="I116" s="12">
        <v>8</v>
      </c>
      <c r="J116" s="12">
        <v>8</v>
      </c>
      <c r="K116" s="12">
        <v>8</v>
      </c>
      <c r="L116" s="12">
        <v>8</v>
      </c>
      <c r="M116" s="12">
        <v>8</v>
      </c>
      <c r="N116" s="12">
        <v>8</v>
      </c>
      <c r="O116" s="12">
        <v>8</v>
      </c>
      <c r="P116" s="12">
        <v>8</v>
      </c>
      <c r="Q116" s="12">
        <v>6</v>
      </c>
      <c r="R116" s="12">
        <v>6</v>
      </c>
      <c r="S116" s="12">
        <v>5</v>
      </c>
      <c r="T116" s="12">
        <v>5</v>
      </c>
      <c r="U116" s="12">
        <v>5</v>
      </c>
      <c r="V116" s="12" t="s">
        <v>57</v>
      </c>
      <c r="W116" s="13" t="s">
        <v>57</v>
      </c>
      <c r="X116" s="12"/>
    </row>
    <row r="117" spans="2:24" ht="18" customHeight="1" x14ac:dyDescent="0.35">
      <c r="B117" s="18" t="s">
        <v>114</v>
      </c>
      <c r="C117" s="19"/>
      <c r="D117" s="20">
        <v>18597</v>
      </c>
      <c r="E117" s="20">
        <v>19717</v>
      </c>
      <c r="F117" s="20">
        <v>19853</v>
      </c>
      <c r="G117" s="20">
        <v>20149</v>
      </c>
      <c r="H117" s="20">
        <v>20112</v>
      </c>
      <c r="I117" s="20">
        <v>21164</v>
      </c>
      <c r="J117" s="20">
        <v>21042</v>
      </c>
      <c r="K117" s="20">
        <v>21572</v>
      </c>
      <c r="L117" s="20">
        <v>24011</v>
      </c>
      <c r="M117" s="20">
        <v>24161</v>
      </c>
      <c r="N117" s="20">
        <v>22802</v>
      </c>
      <c r="O117" s="20">
        <v>20485</v>
      </c>
      <c r="P117" s="20">
        <v>20411</v>
      </c>
      <c r="Q117" s="20">
        <v>21529</v>
      </c>
      <c r="R117" s="20">
        <v>21958</v>
      </c>
      <c r="S117" s="20">
        <v>22684</v>
      </c>
      <c r="T117" s="20">
        <v>22905</v>
      </c>
      <c r="U117" s="20">
        <v>23905</v>
      </c>
      <c r="V117" s="20">
        <v>23642</v>
      </c>
      <c r="W117" s="21" t="s">
        <v>57</v>
      </c>
      <c r="X117" s="12"/>
    </row>
    <row r="118" spans="2:24" ht="18" customHeight="1" x14ac:dyDescent="0.35">
      <c r="B118" s="46" t="s">
        <v>115</v>
      </c>
      <c r="C118" s="47"/>
      <c r="D118" s="48">
        <v>59315</v>
      </c>
      <c r="E118" s="48">
        <v>58520</v>
      </c>
      <c r="F118" s="48">
        <v>62956</v>
      </c>
      <c r="G118" s="48">
        <v>70745</v>
      </c>
      <c r="H118" s="48">
        <v>69855</v>
      </c>
      <c r="I118" s="48">
        <v>68410</v>
      </c>
      <c r="J118" s="48">
        <v>71860</v>
      </c>
      <c r="K118" s="48">
        <v>69852</v>
      </c>
      <c r="L118" s="48">
        <v>75510</v>
      </c>
      <c r="M118" s="48">
        <v>79108</v>
      </c>
      <c r="N118" s="48">
        <v>77971</v>
      </c>
      <c r="O118" s="48">
        <v>75199</v>
      </c>
      <c r="P118" s="20">
        <v>71179</v>
      </c>
      <c r="Q118" s="20">
        <v>70496</v>
      </c>
      <c r="R118" s="20">
        <v>70570</v>
      </c>
      <c r="S118" s="20">
        <v>70097</v>
      </c>
      <c r="T118" s="20">
        <v>68265</v>
      </c>
      <c r="U118" s="20">
        <v>68875</v>
      </c>
      <c r="V118" s="20">
        <v>68750</v>
      </c>
      <c r="W118" s="21" t="s">
        <v>57</v>
      </c>
      <c r="X118" s="12"/>
    </row>
    <row r="119" spans="2:24" ht="18" customHeight="1" x14ac:dyDescent="0.35">
      <c r="B119" s="49" t="s">
        <v>327</v>
      </c>
      <c r="P119" s="68"/>
      <c r="Q119" s="68"/>
      <c r="R119" s="68"/>
      <c r="S119" s="68"/>
      <c r="T119" s="68"/>
      <c r="U119" s="68"/>
      <c r="V119" s="68"/>
      <c r="W119" s="68"/>
    </row>
    <row r="120" spans="2:24" ht="18" customHeight="1" x14ac:dyDescent="0.35">
      <c r="P120" s="52"/>
      <c r="Q120" s="52"/>
      <c r="R120" s="52"/>
      <c r="S120" s="52"/>
      <c r="T120" s="1"/>
      <c r="U120" s="52"/>
      <c r="V120" s="52"/>
      <c r="W120" s="52" t="s">
        <v>117</v>
      </c>
    </row>
    <row r="121" spans="2:24" ht="18" customHeight="1" x14ac:dyDescent="0.35">
      <c r="B121" s="31" t="s">
        <v>328</v>
      </c>
      <c r="C121" s="6"/>
      <c r="D121" s="6" t="s">
        <v>7</v>
      </c>
      <c r="E121" s="6"/>
      <c r="F121" s="6"/>
      <c r="G121" s="6"/>
      <c r="H121" s="6" t="s">
        <v>8</v>
      </c>
      <c r="I121" s="6"/>
      <c r="J121" s="6"/>
      <c r="K121" s="6"/>
      <c r="L121" s="6" t="s">
        <v>9</v>
      </c>
      <c r="M121" s="6"/>
      <c r="N121" s="6"/>
      <c r="O121" s="6"/>
      <c r="P121" s="6" t="s">
        <v>54</v>
      </c>
      <c r="Q121" s="6"/>
      <c r="R121" s="6"/>
      <c r="S121" s="6"/>
      <c r="T121" s="6" t="s">
        <v>353</v>
      </c>
      <c r="U121" s="6"/>
      <c r="V121" s="6"/>
      <c r="W121" s="7"/>
    </row>
    <row r="122" spans="2:24" ht="18" customHeight="1" thickBot="1" x14ac:dyDescent="0.4">
      <c r="B122" s="32"/>
      <c r="C122" s="8"/>
      <c r="D122" s="8" t="s">
        <v>314</v>
      </c>
      <c r="E122" s="8" t="s">
        <v>315</v>
      </c>
      <c r="F122" s="8" t="s">
        <v>316</v>
      </c>
      <c r="G122" s="8" t="s">
        <v>317</v>
      </c>
      <c r="H122" s="8" t="s">
        <v>314</v>
      </c>
      <c r="I122" s="8" t="s">
        <v>315</v>
      </c>
      <c r="J122" s="8" t="s">
        <v>316</v>
      </c>
      <c r="K122" s="8" t="s">
        <v>317</v>
      </c>
      <c r="L122" s="8" t="s">
        <v>314</v>
      </c>
      <c r="M122" s="8" t="s">
        <v>315</v>
      </c>
      <c r="N122" s="8" t="s">
        <v>316</v>
      </c>
      <c r="O122" s="8" t="s">
        <v>317</v>
      </c>
      <c r="P122" s="8" t="s">
        <v>314</v>
      </c>
      <c r="Q122" s="8" t="s">
        <v>315</v>
      </c>
      <c r="R122" s="8" t="s">
        <v>316</v>
      </c>
      <c r="S122" s="8" t="s">
        <v>317</v>
      </c>
      <c r="T122" s="8" t="s">
        <v>314</v>
      </c>
      <c r="U122" s="8" t="s">
        <v>315</v>
      </c>
      <c r="V122" s="8" t="s">
        <v>316</v>
      </c>
      <c r="W122" s="9" t="s">
        <v>317</v>
      </c>
    </row>
    <row r="123" spans="2:24" ht="18" customHeight="1" thickTop="1" x14ac:dyDescent="0.35">
      <c r="B123" s="54" t="s">
        <v>119</v>
      </c>
      <c r="C123" s="252"/>
      <c r="D123" s="253">
        <v>1879</v>
      </c>
      <c r="E123" s="253">
        <v>3653</v>
      </c>
      <c r="F123" s="253">
        <v>5416</v>
      </c>
      <c r="G123" s="253">
        <v>5641</v>
      </c>
      <c r="H123" s="253">
        <v>1572</v>
      </c>
      <c r="I123" s="253">
        <v>3151</v>
      </c>
      <c r="J123" s="253">
        <v>4565</v>
      </c>
      <c r="K123" s="253">
        <v>5418</v>
      </c>
      <c r="L123" s="253">
        <v>3909</v>
      </c>
      <c r="M123" s="253">
        <v>4963</v>
      </c>
      <c r="N123" s="253">
        <v>6124</v>
      </c>
      <c r="O123" s="253">
        <v>4141</v>
      </c>
      <c r="P123" s="253">
        <v>1596</v>
      </c>
      <c r="Q123" s="253">
        <v>3455</v>
      </c>
      <c r="R123" s="253">
        <v>5352</v>
      </c>
      <c r="S123" s="314">
        <v>6454</v>
      </c>
      <c r="T123" s="253">
        <v>1940</v>
      </c>
      <c r="U123" s="253">
        <v>3827</v>
      </c>
      <c r="V123" s="253">
        <v>5782</v>
      </c>
      <c r="W123" s="270" t="s">
        <v>57</v>
      </c>
    </row>
    <row r="124" spans="2:24" ht="18" customHeight="1" x14ac:dyDescent="0.35">
      <c r="B124" s="54" t="s">
        <v>120</v>
      </c>
      <c r="C124" s="252"/>
      <c r="D124" s="253">
        <v>264</v>
      </c>
      <c r="E124" s="253">
        <v>562</v>
      </c>
      <c r="F124" s="253">
        <v>873</v>
      </c>
      <c r="G124" s="253">
        <v>1197</v>
      </c>
      <c r="H124" s="253">
        <v>346</v>
      </c>
      <c r="I124" s="253">
        <v>694</v>
      </c>
      <c r="J124" s="253">
        <v>1043</v>
      </c>
      <c r="K124" s="253">
        <v>1402</v>
      </c>
      <c r="L124" s="253">
        <v>359</v>
      </c>
      <c r="M124" s="253">
        <v>737</v>
      </c>
      <c r="N124" s="253">
        <v>1121</v>
      </c>
      <c r="O124" s="253">
        <v>1515</v>
      </c>
      <c r="P124" s="253">
        <v>350</v>
      </c>
      <c r="Q124" s="253">
        <v>711</v>
      </c>
      <c r="R124" s="253">
        <v>1077</v>
      </c>
      <c r="S124" s="253">
        <v>1452</v>
      </c>
      <c r="T124" s="253">
        <v>354</v>
      </c>
      <c r="U124" s="253">
        <v>713</v>
      </c>
      <c r="V124" s="253">
        <v>1086</v>
      </c>
      <c r="W124" s="15" t="s">
        <v>57</v>
      </c>
    </row>
    <row r="125" spans="2:24" ht="18" customHeight="1" x14ac:dyDescent="0.35">
      <c r="B125" s="54" t="s">
        <v>121</v>
      </c>
      <c r="C125" s="252"/>
      <c r="D125" s="253">
        <v>335</v>
      </c>
      <c r="E125" s="253">
        <v>677</v>
      </c>
      <c r="F125" s="253">
        <v>1031</v>
      </c>
      <c r="G125" s="253">
        <v>1400</v>
      </c>
      <c r="H125" s="253">
        <v>450</v>
      </c>
      <c r="I125" s="253">
        <v>877</v>
      </c>
      <c r="J125" s="253">
        <v>1305</v>
      </c>
      <c r="K125" s="253">
        <v>1733</v>
      </c>
      <c r="L125" s="253">
        <v>428</v>
      </c>
      <c r="M125" s="253">
        <v>893</v>
      </c>
      <c r="N125" s="253">
        <v>1357</v>
      </c>
      <c r="O125" s="253">
        <v>1823</v>
      </c>
      <c r="P125" s="253">
        <v>413</v>
      </c>
      <c r="Q125" s="253">
        <v>828</v>
      </c>
      <c r="R125" s="253">
        <v>1242</v>
      </c>
      <c r="S125" s="253">
        <v>1656</v>
      </c>
      <c r="T125" s="253">
        <v>410</v>
      </c>
      <c r="U125" s="253">
        <v>821</v>
      </c>
      <c r="V125" s="253">
        <v>1232</v>
      </c>
      <c r="W125" s="15" t="s">
        <v>57</v>
      </c>
    </row>
    <row r="126" spans="2:24" ht="18" customHeight="1" x14ac:dyDescent="0.35">
      <c r="B126" s="54" t="s">
        <v>122</v>
      </c>
      <c r="C126" s="252"/>
      <c r="D126" s="253" t="s">
        <v>57</v>
      </c>
      <c r="E126" s="253" t="s">
        <v>57</v>
      </c>
      <c r="F126" s="253" t="s">
        <v>57</v>
      </c>
      <c r="G126" s="253">
        <v>813</v>
      </c>
      <c r="H126" s="253" t="s">
        <v>57</v>
      </c>
      <c r="I126" s="253" t="s">
        <v>57</v>
      </c>
      <c r="J126" s="253" t="s">
        <v>57</v>
      </c>
      <c r="K126" s="253">
        <v>664</v>
      </c>
      <c r="L126" s="253" t="s">
        <v>57</v>
      </c>
      <c r="M126" s="253" t="s">
        <v>57</v>
      </c>
      <c r="N126" s="253">
        <v>241</v>
      </c>
      <c r="O126" s="253">
        <v>3015</v>
      </c>
      <c r="P126" s="253" t="s">
        <v>57</v>
      </c>
      <c r="Q126" s="253" t="s">
        <v>57</v>
      </c>
      <c r="R126" s="253" t="s">
        <v>57</v>
      </c>
      <c r="S126" s="253">
        <v>272</v>
      </c>
      <c r="T126" s="253" t="s">
        <v>57</v>
      </c>
      <c r="U126" s="253" t="s">
        <v>57</v>
      </c>
      <c r="V126" s="253" t="s">
        <v>57</v>
      </c>
      <c r="W126" s="15" t="s">
        <v>57</v>
      </c>
      <c r="X126" s="80"/>
    </row>
    <row r="127" spans="2:24" ht="18" customHeight="1" x14ac:dyDescent="0.35">
      <c r="B127" s="54" t="s">
        <v>123</v>
      </c>
      <c r="C127" s="252"/>
      <c r="D127" s="253">
        <v>-1013</v>
      </c>
      <c r="E127" s="253">
        <v>-52</v>
      </c>
      <c r="F127" s="253">
        <v>-1132</v>
      </c>
      <c r="G127" s="253">
        <v>-188</v>
      </c>
      <c r="H127" s="253">
        <v>-1044</v>
      </c>
      <c r="I127" s="253">
        <v>-13</v>
      </c>
      <c r="J127" s="253">
        <v>-1121</v>
      </c>
      <c r="K127" s="253">
        <v>-197</v>
      </c>
      <c r="L127" s="253">
        <v>-986</v>
      </c>
      <c r="M127" s="253">
        <v>103</v>
      </c>
      <c r="N127" s="253">
        <v>-989</v>
      </c>
      <c r="O127" s="253">
        <v>100</v>
      </c>
      <c r="P127" s="253">
        <v>-934</v>
      </c>
      <c r="Q127" s="253">
        <v>297</v>
      </c>
      <c r="R127" s="253">
        <v>-939</v>
      </c>
      <c r="S127" s="253">
        <v>128</v>
      </c>
      <c r="T127" s="253">
        <v>-950</v>
      </c>
      <c r="U127" s="253">
        <v>312</v>
      </c>
      <c r="V127" s="253">
        <v>-1070</v>
      </c>
      <c r="W127" s="15" t="s">
        <v>57</v>
      </c>
      <c r="X127" s="80"/>
    </row>
    <row r="128" spans="2:24" ht="18" customHeight="1" x14ac:dyDescent="0.35">
      <c r="B128" s="54" t="s">
        <v>124</v>
      </c>
      <c r="C128" s="252"/>
      <c r="D128" s="253">
        <v>29</v>
      </c>
      <c r="E128" s="253">
        <v>64</v>
      </c>
      <c r="F128" s="253">
        <v>94</v>
      </c>
      <c r="G128" s="253">
        <v>104</v>
      </c>
      <c r="H128" s="253">
        <v>18</v>
      </c>
      <c r="I128" s="253">
        <v>59</v>
      </c>
      <c r="J128" s="253">
        <v>110</v>
      </c>
      <c r="K128" s="253">
        <v>163</v>
      </c>
      <c r="L128" s="253">
        <v>34</v>
      </c>
      <c r="M128" s="253">
        <v>117</v>
      </c>
      <c r="N128" s="253">
        <v>163</v>
      </c>
      <c r="O128" s="253">
        <v>163</v>
      </c>
      <c r="P128" s="253">
        <v>17</v>
      </c>
      <c r="Q128" s="253">
        <v>58</v>
      </c>
      <c r="R128" s="253">
        <v>111</v>
      </c>
      <c r="S128" s="253">
        <v>162</v>
      </c>
      <c r="T128" s="253">
        <v>30</v>
      </c>
      <c r="U128" s="253">
        <v>68</v>
      </c>
      <c r="V128" s="253">
        <v>127</v>
      </c>
      <c r="W128" s="15" t="s">
        <v>57</v>
      </c>
      <c r="X128" s="80"/>
    </row>
    <row r="129" spans="2:24" ht="18" customHeight="1" x14ac:dyDescent="0.35">
      <c r="B129" s="54" t="s">
        <v>125</v>
      </c>
      <c r="C129" s="252"/>
      <c r="D129" s="253">
        <v>59</v>
      </c>
      <c r="E129" s="253">
        <v>118</v>
      </c>
      <c r="F129" s="253">
        <v>175</v>
      </c>
      <c r="G129" s="253">
        <v>237</v>
      </c>
      <c r="H129" s="253">
        <v>69</v>
      </c>
      <c r="I129" s="253">
        <v>136</v>
      </c>
      <c r="J129" s="253">
        <v>201</v>
      </c>
      <c r="K129" s="253">
        <v>272</v>
      </c>
      <c r="L129" s="253">
        <v>68</v>
      </c>
      <c r="M129" s="253">
        <v>139</v>
      </c>
      <c r="N129" s="253">
        <v>211</v>
      </c>
      <c r="O129" s="253">
        <v>288</v>
      </c>
      <c r="P129" s="253">
        <v>74</v>
      </c>
      <c r="Q129" s="253">
        <v>147</v>
      </c>
      <c r="R129" s="253">
        <v>219</v>
      </c>
      <c r="S129" s="253">
        <v>287</v>
      </c>
      <c r="T129" s="253">
        <v>67</v>
      </c>
      <c r="U129" s="253">
        <v>132</v>
      </c>
      <c r="V129" s="253">
        <v>195</v>
      </c>
      <c r="W129" s="15" t="s">
        <v>57</v>
      </c>
      <c r="X129" s="80"/>
    </row>
    <row r="130" spans="2:24" ht="18" customHeight="1" x14ac:dyDescent="0.35">
      <c r="B130" s="54" t="s">
        <v>126</v>
      </c>
      <c r="C130" s="252"/>
      <c r="D130" s="253" t="s">
        <v>57</v>
      </c>
      <c r="E130" s="253" t="s">
        <v>57</v>
      </c>
      <c r="F130" s="253" t="s">
        <v>57</v>
      </c>
      <c r="G130" s="253" t="s">
        <v>57</v>
      </c>
      <c r="H130" s="253" t="s">
        <v>57</v>
      </c>
      <c r="I130" s="253" t="s">
        <v>57</v>
      </c>
      <c r="J130" s="253" t="s">
        <v>57</v>
      </c>
      <c r="K130" s="253" t="s">
        <v>57</v>
      </c>
      <c r="L130" s="253">
        <v>-2828</v>
      </c>
      <c r="M130" s="253">
        <v>-2828</v>
      </c>
      <c r="N130" s="253">
        <v>-2828</v>
      </c>
      <c r="O130" s="253">
        <v>-2828</v>
      </c>
      <c r="P130" s="253" t="s">
        <v>57</v>
      </c>
      <c r="Q130" s="253" t="s">
        <v>57</v>
      </c>
      <c r="R130" s="253" t="s">
        <v>57</v>
      </c>
      <c r="S130" s="253" t="s">
        <v>57</v>
      </c>
      <c r="T130" s="253" t="s">
        <v>57</v>
      </c>
      <c r="U130" s="253" t="s">
        <v>57</v>
      </c>
      <c r="V130" s="253" t="s">
        <v>57</v>
      </c>
      <c r="W130" s="15" t="s">
        <v>57</v>
      </c>
      <c r="X130" s="80"/>
    </row>
    <row r="131" spans="2:24" ht="18" customHeight="1" x14ac:dyDescent="0.35">
      <c r="B131" s="54" t="s">
        <v>127</v>
      </c>
      <c r="C131" s="252"/>
      <c r="D131" s="253">
        <v>-902</v>
      </c>
      <c r="E131" s="253">
        <v>-775</v>
      </c>
      <c r="F131" s="253">
        <v>-524</v>
      </c>
      <c r="G131" s="253">
        <v>-1284</v>
      </c>
      <c r="H131" s="253">
        <v>884</v>
      </c>
      <c r="I131" s="253">
        <v>1338</v>
      </c>
      <c r="J131" s="253">
        <v>1143</v>
      </c>
      <c r="K131" s="253">
        <v>1944</v>
      </c>
      <c r="L131" s="253">
        <v>-93</v>
      </c>
      <c r="M131" s="253">
        <v>-547</v>
      </c>
      <c r="N131" s="253">
        <v>-344</v>
      </c>
      <c r="O131" s="253">
        <v>-217</v>
      </c>
      <c r="P131" s="253">
        <v>-337</v>
      </c>
      <c r="Q131" s="253">
        <v>-222</v>
      </c>
      <c r="R131" s="253">
        <v>-487</v>
      </c>
      <c r="S131" s="253">
        <v>34</v>
      </c>
      <c r="T131" s="253">
        <v>-427</v>
      </c>
      <c r="U131" s="253">
        <v>-2102</v>
      </c>
      <c r="V131" s="253">
        <v>-1008</v>
      </c>
      <c r="W131" s="15" t="s">
        <v>57</v>
      </c>
      <c r="X131" s="80"/>
    </row>
    <row r="132" spans="2:24" ht="18" customHeight="1" x14ac:dyDescent="0.35">
      <c r="B132" s="54" t="s">
        <v>128</v>
      </c>
      <c r="C132" s="252"/>
      <c r="D132" s="253">
        <v>145</v>
      </c>
      <c r="E132" s="253">
        <v>-257</v>
      </c>
      <c r="F132" s="253">
        <v>93</v>
      </c>
      <c r="G132" s="253">
        <v>-169</v>
      </c>
      <c r="H132" s="253">
        <v>113</v>
      </c>
      <c r="I132" s="253">
        <v>-313</v>
      </c>
      <c r="J132" s="253">
        <v>204</v>
      </c>
      <c r="K132" s="253">
        <v>-28</v>
      </c>
      <c r="L132" s="253">
        <v>56</v>
      </c>
      <c r="M132" s="253">
        <v>-366</v>
      </c>
      <c r="N132" s="253">
        <v>83</v>
      </c>
      <c r="O132" s="253">
        <v>-12</v>
      </c>
      <c r="P132" s="253">
        <v>-81</v>
      </c>
      <c r="Q132" s="253">
        <v>-454</v>
      </c>
      <c r="R132" s="253">
        <v>139</v>
      </c>
      <c r="S132" s="253">
        <v>-187</v>
      </c>
      <c r="T132" s="253">
        <v>-82</v>
      </c>
      <c r="U132" s="253">
        <v>-442</v>
      </c>
      <c r="V132" s="253">
        <v>308</v>
      </c>
      <c r="W132" s="15" t="s">
        <v>57</v>
      </c>
    </row>
    <row r="133" spans="2:24" ht="18" customHeight="1" x14ac:dyDescent="0.35">
      <c r="B133" s="54" t="s">
        <v>129</v>
      </c>
      <c r="C133" s="252"/>
      <c r="D133" s="253">
        <v>723</v>
      </c>
      <c r="E133" s="253">
        <v>288</v>
      </c>
      <c r="F133" s="253">
        <v>1309</v>
      </c>
      <c r="G133" s="253">
        <v>901</v>
      </c>
      <c r="H133" s="253">
        <v>-159</v>
      </c>
      <c r="I133" s="253">
        <v>-45</v>
      </c>
      <c r="J133" s="253">
        <v>1623</v>
      </c>
      <c r="K133" s="253">
        <v>86</v>
      </c>
      <c r="L133" s="253">
        <v>242</v>
      </c>
      <c r="M133" s="253">
        <v>1195</v>
      </c>
      <c r="N133" s="253">
        <v>1011</v>
      </c>
      <c r="O133" s="253">
        <v>747</v>
      </c>
      <c r="P133" s="253">
        <v>244</v>
      </c>
      <c r="Q133" s="253">
        <v>-1125</v>
      </c>
      <c r="R133" s="253">
        <v>258</v>
      </c>
      <c r="S133" s="253">
        <v>-513</v>
      </c>
      <c r="T133" s="253">
        <v>211</v>
      </c>
      <c r="U133" s="253">
        <v>-220</v>
      </c>
      <c r="V133" s="253">
        <v>1362</v>
      </c>
      <c r="W133" s="15" t="s">
        <v>57</v>
      </c>
    </row>
    <row r="134" spans="2:24" ht="18" customHeight="1" x14ac:dyDescent="0.35">
      <c r="B134" s="54" t="s">
        <v>130</v>
      </c>
      <c r="C134" s="252"/>
      <c r="D134" s="253">
        <v>-129</v>
      </c>
      <c r="E134" s="253">
        <v>-528</v>
      </c>
      <c r="F134" s="253">
        <v>-9</v>
      </c>
      <c r="G134" s="253">
        <v>-285</v>
      </c>
      <c r="H134" s="253">
        <v>-49</v>
      </c>
      <c r="I134" s="253">
        <v>-395</v>
      </c>
      <c r="J134" s="253">
        <v>174</v>
      </c>
      <c r="K134" s="253">
        <v>-216</v>
      </c>
      <c r="L134" s="253">
        <v>185</v>
      </c>
      <c r="M134" s="253">
        <v>245</v>
      </c>
      <c r="N134" s="253">
        <v>321</v>
      </c>
      <c r="O134" s="253">
        <v>388</v>
      </c>
      <c r="P134" s="253">
        <v>-83</v>
      </c>
      <c r="Q134" s="253">
        <v>-536</v>
      </c>
      <c r="R134" s="253">
        <v>36</v>
      </c>
      <c r="S134" s="253">
        <v>-448</v>
      </c>
      <c r="T134" s="253">
        <v>425</v>
      </c>
      <c r="U134" s="253">
        <v>-35</v>
      </c>
      <c r="V134" s="253">
        <v>582</v>
      </c>
      <c r="W134" s="15" t="s">
        <v>57</v>
      </c>
    </row>
    <row r="135" spans="2:24" ht="18" customHeight="1" x14ac:dyDescent="0.35">
      <c r="B135" s="54" t="s">
        <v>131</v>
      </c>
      <c r="C135" s="252"/>
      <c r="D135" s="253">
        <v>405</v>
      </c>
      <c r="E135" s="253">
        <v>-41</v>
      </c>
      <c r="F135" s="253">
        <v>779</v>
      </c>
      <c r="G135" s="253">
        <v>-47</v>
      </c>
      <c r="H135" s="253">
        <v>457</v>
      </c>
      <c r="I135" s="253">
        <v>-43</v>
      </c>
      <c r="J135" s="253">
        <v>737</v>
      </c>
      <c r="K135" s="253">
        <v>-179</v>
      </c>
      <c r="L135" s="253">
        <v>553</v>
      </c>
      <c r="M135" s="253">
        <v>814</v>
      </c>
      <c r="N135" s="253">
        <v>993</v>
      </c>
      <c r="O135" s="253">
        <v>843</v>
      </c>
      <c r="P135" s="253">
        <v>155</v>
      </c>
      <c r="Q135" s="253">
        <v>-878</v>
      </c>
      <c r="R135" s="253">
        <v>287</v>
      </c>
      <c r="S135" s="253">
        <v>-761</v>
      </c>
      <c r="T135" s="253">
        <v>735</v>
      </c>
      <c r="U135" s="253">
        <v>168</v>
      </c>
      <c r="V135" s="253">
        <v>1067</v>
      </c>
      <c r="W135" s="15" t="s">
        <v>57</v>
      </c>
      <c r="X135" s="80"/>
    </row>
    <row r="136" spans="2:24" ht="18" customHeight="1" x14ac:dyDescent="0.35">
      <c r="B136" s="54" t="s">
        <v>132</v>
      </c>
      <c r="C136" s="252"/>
      <c r="D136" s="253">
        <v>-0.1</v>
      </c>
      <c r="E136" s="253">
        <v>-3</v>
      </c>
      <c r="F136" s="253">
        <v>-2</v>
      </c>
      <c r="G136" s="253">
        <v>-3</v>
      </c>
      <c r="H136" s="253">
        <v>-3</v>
      </c>
      <c r="I136" s="253">
        <v>-3</v>
      </c>
      <c r="J136" s="253">
        <v>-3</v>
      </c>
      <c r="K136" s="253">
        <v>0</v>
      </c>
      <c r="L136" s="253" t="s">
        <v>57</v>
      </c>
      <c r="M136" s="253">
        <v>-0.1</v>
      </c>
      <c r="N136" s="253">
        <v>-0.1</v>
      </c>
      <c r="O136" s="253">
        <v>-0.1</v>
      </c>
      <c r="P136" s="253" t="s">
        <v>57</v>
      </c>
      <c r="Q136" s="253" t="s">
        <v>57</v>
      </c>
      <c r="R136" s="253" t="s">
        <v>57</v>
      </c>
      <c r="S136" s="253" t="s">
        <v>57</v>
      </c>
      <c r="T136" s="253" t="s">
        <v>57</v>
      </c>
      <c r="U136" s="253" t="s">
        <v>57</v>
      </c>
      <c r="V136" s="253" t="s">
        <v>57</v>
      </c>
      <c r="W136" s="15" t="s">
        <v>57</v>
      </c>
      <c r="X136" s="80"/>
    </row>
    <row r="137" spans="2:24" ht="18" customHeight="1" x14ac:dyDescent="0.35">
      <c r="B137" s="54" t="s">
        <v>89</v>
      </c>
      <c r="C137" s="252"/>
      <c r="D137" s="253">
        <v>-717</v>
      </c>
      <c r="E137" s="253">
        <v>-549</v>
      </c>
      <c r="F137" s="253">
        <v>-943</v>
      </c>
      <c r="G137" s="253">
        <v>-789</v>
      </c>
      <c r="H137" s="253">
        <v>-128</v>
      </c>
      <c r="I137" s="253">
        <v>191</v>
      </c>
      <c r="J137" s="253">
        <v>201</v>
      </c>
      <c r="K137" s="253">
        <v>399</v>
      </c>
      <c r="L137" s="253">
        <v>-228</v>
      </c>
      <c r="M137" s="253">
        <v>-123</v>
      </c>
      <c r="N137" s="253">
        <v>-265</v>
      </c>
      <c r="O137" s="253">
        <v>672</v>
      </c>
      <c r="P137" s="253">
        <v>-415</v>
      </c>
      <c r="Q137" s="253">
        <v>-430</v>
      </c>
      <c r="R137" s="253">
        <v>-797</v>
      </c>
      <c r="S137" s="253">
        <v>46</v>
      </c>
      <c r="T137" s="253">
        <v>-1048</v>
      </c>
      <c r="U137" s="253">
        <v>-824</v>
      </c>
      <c r="V137" s="253">
        <v>-1652</v>
      </c>
      <c r="W137" s="15" t="s">
        <v>57</v>
      </c>
      <c r="X137" s="80"/>
    </row>
    <row r="138" spans="2:24" ht="18" customHeight="1" x14ac:dyDescent="0.35">
      <c r="B138" s="53" t="s">
        <v>133</v>
      </c>
      <c r="C138" s="11"/>
      <c r="D138" s="12">
        <v>1078</v>
      </c>
      <c r="E138" s="12">
        <v>3157</v>
      </c>
      <c r="F138" s="12">
        <v>7162</v>
      </c>
      <c r="G138" s="12">
        <v>7527</v>
      </c>
      <c r="H138" s="12">
        <v>2526</v>
      </c>
      <c r="I138" s="12">
        <v>5633</v>
      </c>
      <c r="J138" s="12">
        <v>10184</v>
      </c>
      <c r="K138" s="12">
        <v>11464</v>
      </c>
      <c r="L138" s="12">
        <v>1701</v>
      </c>
      <c r="M138" s="12">
        <v>5344</v>
      </c>
      <c r="N138" s="12">
        <v>7202</v>
      </c>
      <c r="O138" s="12">
        <v>10640</v>
      </c>
      <c r="P138" s="12">
        <v>999</v>
      </c>
      <c r="Q138" s="12">
        <v>1851</v>
      </c>
      <c r="R138" s="12">
        <v>6502</v>
      </c>
      <c r="S138" s="12">
        <v>8585</v>
      </c>
      <c r="T138" s="12">
        <v>1666</v>
      </c>
      <c r="U138" s="12">
        <v>2419</v>
      </c>
      <c r="V138" s="12">
        <v>8013</v>
      </c>
      <c r="W138" s="13" t="s">
        <v>57</v>
      </c>
      <c r="X138" s="80"/>
    </row>
    <row r="139" spans="2:24" ht="18" customHeight="1" x14ac:dyDescent="0.35">
      <c r="B139" s="54" t="s">
        <v>134</v>
      </c>
      <c r="C139" s="252"/>
      <c r="D139" s="253">
        <v>5</v>
      </c>
      <c r="E139" s="253">
        <v>10</v>
      </c>
      <c r="F139" s="253">
        <v>14</v>
      </c>
      <c r="G139" s="253">
        <v>32</v>
      </c>
      <c r="H139" s="253">
        <v>3</v>
      </c>
      <c r="I139" s="253">
        <v>7</v>
      </c>
      <c r="J139" s="253">
        <v>11</v>
      </c>
      <c r="K139" s="253">
        <v>15</v>
      </c>
      <c r="L139" s="253">
        <v>6</v>
      </c>
      <c r="M139" s="253">
        <v>10</v>
      </c>
      <c r="N139" s="253">
        <v>14</v>
      </c>
      <c r="O139" s="253">
        <v>18</v>
      </c>
      <c r="P139" s="253">
        <v>12</v>
      </c>
      <c r="Q139" s="253">
        <v>16</v>
      </c>
      <c r="R139" s="253">
        <v>19</v>
      </c>
      <c r="S139" s="253">
        <v>25</v>
      </c>
      <c r="T139" s="253">
        <v>15</v>
      </c>
      <c r="U139" s="253">
        <v>23</v>
      </c>
      <c r="V139" s="253">
        <v>27</v>
      </c>
      <c r="W139" s="15" t="s">
        <v>57</v>
      </c>
      <c r="X139" s="80"/>
    </row>
    <row r="140" spans="2:24" ht="18" customHeight="1" x14ac:dyDescent="0.35">
      <c r="B140" s="54" t="s">
        <v>135</v>
      </c>
      <c r="C140" s="252"/>
      <c r="D140" s="253">
        <v>-59</v>
      </c>
      <c r="E140" s="253">
        <v>-117</v>
      </c>
      <c r="F140" s="253">
        <v>-177</v>
      </c>
      <c r="G140" s="253">
        <v>-238</v>
      </c>
      <c r="H140" s="253">
        <v>-83</v>
      </c>
      <c r="I140" s="253">
        <v>-148</v>
      </c>
      <c r="J140" s="253">
        <v>-214</v>
      </c>
      <c r="K140" s="253">
        <v>-284</v>
      </c>
      <c r="L140" s="253">
        <v>-72</v>
      </c>
      <c r="M140" s="253">
        <v>-141</v>
      </c>
      <c r="N140" s="253">
        <v>-216</v>
      </c>
      <c r="O140" s="253">
        <v>-288</v>
      </c>
      <c r="P140" s="253">
        <v>-78</v>
      </c>
      <c r="Q140" s="253">
        <v>-147</v>
      </c>
      <c r="R140" s="253">
        <v>-222</v>
      </c>
      <c r="S140" s="253">
        <v>-287</v>
      </c>
      <c r="T140" s="253">
        <v>-70</v>
      </c>
      <c r="U140" s="253">
        <v>-131</v>
      </c>
      <c r="V140" s="253">
        <v>-197</v>
      </c>
      <c r="W140" s="15" t="s">
        <v>57</v>
      </c>
      <c r="X140" s="80"/>
    </row>
    <row r="141" spans="2:24" ht="18" customHeight="1" x14ac:dyDescent="0.35">
      <c r="B141" s="54" t="s">
        <v>136</v>
      </c>
      <c r="C141" s="252"/>
      <c r="D141" s="253">
        <v>-960</v>
      </c>
      <c r="E141" s="253">
        <v>-983</v>
      </c>
      <c r="F141" s="253">
        <v>-2105</v>
      </c>
      <c r="G141" s="253">
        <v>-2106</v>
      </c>
      <c r="H141" s="253">
        <v>-1072</v>
      </c>
      <c r="I141" s="253">
        <v>-1066</v>
      </c>
      <c r="J141" s="253">
        <v>-2189</v>
      </c>
      <c r="K141" s="253">
        <v>-2189</v>
      </c>
      <c r="L141" s="253">
        <v>-1272</v>
      </c>
      <c r="M141" s="253">
        <v>-1279</v>
      </c>
      <c r="N141" s="253">
        <v>-2489</v>
      </c>
      <c r="O141" s="253">
        <v>-2500</v>
      </c>
      <c r="P141" s="253">
        <v>-1008</v>
      </c>
      <c r="Q141" s="253">
        <v>-1003</v>
      </c>
      <c r="R141" s="253">
        <v>-2106</v>
      </c>
      <c r="S141" s="253">
        <v>-2106</v>
      </c>
      <c r="T141" s="253">
        <v>-1271</v>
      </c>
      <c r="U141" s="253">
        <v>-1270</v>
      </c>
      <c r="V141" s="253">
        <v>-2455</v>
      </c>
      <c r="W141" s="15" t="s">
        <v>57</v>
      </c>
    </row>
    <row r="142" spans="2:24" ht="18" customHeight="1" x14ac:dyDescent="0.35">
      <c r="B142" s="54" t="s">
        <v>89</v>
      </c>
      <c r="C142" s="252"/>
      <c r="D142" s="253">
        <v>238</v>
      </c>
      <c r="E142" s="253">
        <v>256</v>
      </c>
      <c r="F142" s="253">
        <v>258</v>
      </c>
      <c r="G142" s="253">
        <v>304</v>
      </c>
      <c r="H142" s="253">
        <v>12</v>
      </c>
      <c r="I142" s="253">
        <v>21</v>
      </c>
      <c r="J142" s="253">
        <v>-3</v>
      </c>
      <c r="K142" s="253">
        <v>6</v>
      </c>
      <c r="L142" s="253">
        <v>300</v>
      </c>
      <c r="M142" s="253">
        <v>188</v>
      </c>
      <c r="N142" s="253">
        <v>44</v>
      </c>
      <c r="O142" s="253">
        <v>-11</v>
      </c>
      <c r="P142" s="253">
        <v>-233</v>
      </c>
      <c r="Q142" s="253">
        <v>-333</v>
      </c>
      <c r="R142" s="253">
        <v>-340</v>
      </c>
      <c r="S142" s="253">
        <v>-339</v>
      </c>
      <c r="T142" s="253">
        <v>2</v>
      </c>
      <c r="U142" s="253">
        <v>2</v>
      </c>
      <c r="V142" s="253">
        <v>17</v>
      </c>
      <c r="W142" s="15" t="s">
        <v>57</v>
      </c>
    </row>
    <row r="143" spans="2:24" ht="18" customHeight="1" x14ac:dyDescent="0.35">
      <c r="B143" s="18" t="s">
        <v>137</v>
      </c>
      <c r="C143" s="19"/>
      <c r="D143" s="20">
        <v>302</v>
      </c>
      <c r="E143" s="20">
        <v>2322</v>
      </c>
      <c r="F143" s="20">
        <v>5152</v>
      </c>
      <c r="G143" s="20">
        <v>5519</v>
      </c>
      <c r="H143" s="20">
        <v>1386</v>
      </c>
      <c r="I143" s="20">
        <v>4449</v>
      </c>
      <c r="J143" s="20">
        <v>7788</v>
      </c>
      <c r="K143" s="20">
        <v>9012</v>
      </c>
      <c r="L143" s="20">
        <v>662</v>
      </c>
      <c r="M143" s="20">
        <v>4123</v>
      </c>
      <c r="N143" s="20">
        <v>4555</v>
      </c>
      <c r="O143" s="20">
        <v>7858</v>
      </c>
      <c r="P143" s="20">
        <v>-309</v>
      </c>
      <c r="Q143" s="20">
        <v>381</v>
      </c>
      <c r="R143" s="20">
        <v>3852</v>
      </c>
      <c r="S143" s="20">
        <v>5877</v>
      </c>
      <c r="T143" s="20">
        <v>343</v>
      </c>
      <c r="U143" s="20">
        <v>1043</v>
      </c>
      <c r="V143" s="20">
        <v>5406</v>
      </c>
      <c r="W143" s="21" t="s">
        <v>57</v>
      </c>
    </row>
    <row r="144" spans="2:24" ht="18" customHeight="1" x14ac:dyDescent="0.35">
      <c r="B144" s="54" t="s">
        <v>138</v>
      </c>
      <c r="C144" s="252"/>
      <c r="D144" s="253">
        <v>-86</v>
      </c>
      <c r="E144" s="253">
        <v>-126</v>
      </c>
      <c r="F144" s="253">
        <v>-169</v>
      </c>
      <c r="G144" s="253">
        <v>-271</v>
      </c>
      <c r="H144" s="253">
        <v>-101</v>
      </c>
      <c r="I144" s="253">
        <v>-224</v>
      </c>
      <c r="J144" s="253">
        <v>-518</v>
      </c>
      <c r="K144" s="253">
        <v>-1032</v>
      </c>
      <c r="L144" s="253">
        <v>-285</v>
      </c>
      <c r="M144" s="253">
        <v>-803</v>
      </c>
      <c r="N144" s="253">
        <v>-966</v>
      </c>
      <c r="O144" s="253">
        <v>-1218</v>
      </c>
      <c r="P144" s="253">
        <v>-145</v>
      </c>
      <c r="Q144" s="253">
        <v>-210</v>
      </c>
      <c r="R144" s="253">
        <v>-305</v>
      </c>
      <c r="S144" s="253">
        <v>-415</v>
      </c>
      <c r="T144" s="253">
        <v>-55</v>
      </c>
      <c r="U144" s="253">
        <v>-150</v>
      </c>
      <c r="V144" s="253">
        <v>-219</v>
      </c>
      <c r="W144" s="15" t="s">
        <v>57</v>
      </c>
    </row>
    <row r="145" spans="2:23" ht="18" customHeight="1" x14ac:dyDescent="0.35">
      <c r="B145" s="54" t="s">
        <v>139</v>
      </c>
      <c r="C145" s="252"/>
      <c r="D145" s="253">
        <v>0</v>
      </c>
      <c r="E145" s="253">
        <v>8</v>
      </c>
      <c r="F145" s="253">
        <v>8</v>
      </c>
      <c r="G145" s="253">
        <v>9</v>
      </c>
      <c r="H145" s="253">
        <v>4</v>
      </c>
      <c r="I145" s="253">
        <v>5</v>
      </c>
      <c r="J145" s="253">
        <v>5</v>
      </c>
      <c r="K145" s="253">
        <v>22</v>
      </c>
      <c r="L145" s="253" t="s">
        <v>57</v>
      </c>
      <c r="M145" s="253">
        <v>0</v>
      </c>
      <c r="N145" s="253">
        <v>0</v>
      </c>
      <c r="O145" s="253">
        <v>0</v>
      </c>
      <c r="P145" s="253">
        <v>0</v>
      </c>
      <c r="Q145" s="253">
        <v>0</v>
      </c>
      <c r="R145" s="253">
        <v>0</v>
      </c>
      <c r="S145" s="253">
        <v>1</v>
      </c>
      <c r="T145" s="253" t="s">
        <v>57</v>
      </c>
      <c r="U145" s="253">
        <v>0</v>
      </c>
      <c r="V145" s="253">
        <v>0</v>
      </c>
      <c r="W145" s="15" t="s">
        <v>57</v>
      </c>
    </row>
    <row r="146" spans="2:23" ht="18" customHeight="1" x14ac:dyDescent="0.35">
      <c r="B146" s="54" t="s">
        <v>140</v>
      </c>
      <c r="C146" s="252"/>
      <c r="D146" s="253">
        <v>-288</v>
      </c>
      <c r="E146" s="253">
        <v>-391</v>
      </c>
      <c r="F146" s="253">
        <v>-471</v>
      </c>
      <c r="G146" s="253">
        <v>-527</v>
      </c>
      <c r="H146" s="253">
        <v>-43</v>
      </c>
      <c r="I146" s="253">
        <v>-125</v>
      </c>
      <c r="J146" s="253">
        <v>-240</v>
      </c>
      <c r="K146" s="253">
        <v>-292</v>
      </c>
      <c r="L146" s="253">
        <v>-106</v>
      </c>
      <c r="M146" s="253">
        <v>-232</v>
      </c>
      <c r="N146" s="253">
        <v>-305</v>
      </c>
      <c r="O146" s="253">
        <v>-358</v>
      </c>
      <c r="P146" s="253">
        <v>-192</v>
      </c>
      <c r="Q146" s="253">
        <v>-263</v>
      </c>
      <c r="R146" s="253">
        <v>-372</v>
      </c>
      <c r="S146" s="253">
        <v>-407</v>
      </c>
      <c r="T146" s="253">
        <v>-124</v>
      </c>
      <c r="U146" s="253">
        <v>-242</v>
      </c>
      <c r="V146" s="253">
        <v>-392</v>
      </c>
      <c r="W146" s="15" t="s">
        <v>57</v>
      </c>
    </row>
    <row r="147" spans="2:23" ht="18" customHeight="1" x14ac:dyDescent="0.35">
      <c r="B147" s="54" t="s">
        <v>141</v>
      </c>
      <c r="C147" s="252"/>
      <c r="D147" s="253" t="s">
        <v>57</v>
      </c>
      <c r="E147" s="253" t="s">
        <v>57</v>
      </c>
      <c r="F147" s="253" t="s">
        <v>57</v>
      </c>
      <c r="G147" s="253" t="s">
        <v>57</v>
      </c>
      <c r="H147" s="253">
        <v>-93</v>
      </c>
      <c r="I147" s="253">
        <v>-403</v>
      </c>
      <c r="J147" s="253">
        <v>-403</v>
      </c>
      <c r="K147" s="253">
        <v>-403</v>
      </c>
      <c r="L147" s="253" t="s">
        <v>57</v>
      </c>
      <c r="M147" s="253" t="s">
        <v>57</v>
      </c>
      <c r="N147" s="253" t="s">
        <v>57</v>
      </c>
      <c r="O147" s="253" t="s">
        <v>57</v>
      </c>
      <c r="P147" s="253" t="s">
        <v>57</v>
      </c>
      <c r="Q147" s="253" t="s">
        <v>57</v>
      </c>
      <c r="R147" s="253" t="s">
        <v>57</v>
      </c>
      <c r="S147" s="253" t="s">
        <v>57</v>
      </c>
      <c r="T147" s="253" t="s">
        <v>57</v>
      </c>
      <c r="U147" s="253" t="s">
        <v>57</v>
      </c>
      <c r="V147" s="253" t="s">
        <v>57</v>
      </c>
      <c r="W147" s="15" t="s">
        <v>57</v>
      </c>
    </row>
    <row r="148" spans="2:23" ht="18" customHeight="1" x14ac:dyDescent="0.35">
      <c r="B148" s="54" t="s">
        <v>142</v>
      </c>
      <c r="C148" s="252"/>
      <c r="D148" s="253">
        <v>276</v>
      </c>
      <c r="E148" s="253">
        <v>276</v>
      </c>
      <c r="F148" s="253">
        <v>276</v>
      </c>
      <c r="G148" s="253">
        <v>294</v>
      </c>
      <c r="H148" s="253" t="s">
        <v>57</v>
      </c>
      <c r="I148" s="253">
        <v>0</v>
      </c>
      <c r="J148" s="253">
        <v>0</v>
      </c>
      <c r="K148" s="253">
        <v>0</v>
      </c>
      <c r="L148" s="253" t="s">
        <v>57</v>
      </c>
      <c r="M148" s="253" t="s">
        <v>57</v>
      </c>
      <c r="N148" s="253" t="s">
        <v>57</v>
      </c>
      <c r="O148" s="253" t="s">
        <v>57</v>
      </c>
      <c r="P148" s="253" t="s">
        <v>57</v>
      </c>
      <c r="Q148" s="253" t="s">
        <v>57</v>
      </c>
      <c r="R148" s="253" t="s">
        <v>57</v>
      </c>
      <c r="S148" s="253" t="s">
        <v>57</v>
      </c>
      <c r="T148" s="253">
        <v>5</v>
      </c>
      <c r="U148" s="253">
        <v>5</v>
      </c>
      <c r="V148" s="253">
        <v>5</v>
      </c>
      <c r="W148" s="15" t="s">
        <v>57</v>
      </c>
    </row>
    <row r="149" spans="2:23" ht="18" customHeight="1" x14ac:dyDescent="0.35">
      <c r="B149" s="54" t="s">
        <v>143</v>
      </c>
      <c r="C149" s="252"/>
      <c r="D149" s="253">
        <v>-4</v>
      </c>
      <c r="E149" s="253">
        <v>-17</v>
      </c>
      <c r="F149" s="253">
        <v>-19</v>
      </c>
      <c r="G149" s="253">
        <v>-27</v>
      </c>
      <c r="H149" s="253">
        <v>-5</v>
      </c>
      <c r="I149" s="253">
        <v>-196</v>
      </c>
      <c r="J149" s="253">
        <v>-208</v>
      </c>
      <c r="K149" s="253">
        <v>-234</v>
      </c>
      <c r="L149" s="253">
        <v>-7</v>
      </c>
      <c r="M149" s="253">
        <v>-25</v>
      </c>
      <c r="N149" s="253">
        <v>-58</v>
      </c>
      <c r="O149" s="253">
        <v>-62</v>
      </c>
      <c r="P149" s="253">
        <v>-24</v>
      </c>
      <c r="Q149" s="253">
        <v>-43</v>
      </c>
      <c r="R149" s="253">
        <v>-50</v>
      </c>
      <c r="S149" s="253">
        <v>-56</v>
      </c>
      <c r="T149" s="253">
        <v>-7</v>
      </c>
      <c r="U149" s="253">
        <v>-12</v>
      </c>
      <c r="V149" s="253">
        <v>-21</v>
      </c>
      <c r="W149" s="15" t="s">
        <v>57</v>
      </c>
    </row>
    <row r="150" spans="2:23" ht="18" customHeight="1" x14ac:dyDescent="0.35">
      <c r="B150" s="54" t="s">
        <v>144</v>
      </c>
      <c r="C150" s="252"/>
      <c r="D150" s="253">
        <v>3</v>
      </c>
      <c r="E150" s="253">
        <v>6</v>
      </c>
      <c r="F150" s="253">
        <v>14</v>
      </c>
      <c r="G150" s="253">
        <v>14</v>
      </c>
      <c r="H150" s="253">
        <v>2</v>
      </c>
      <c r="I150" s="253">
        <v>4</v>
      </c>
      <c r="J150" s="253">
        <v>20</v>
      </c>
      <c r="K150" s="253">
        <v>31</v>
      </c>
      <c r="L150" s="253">
        <v>11</v>
      </c>
      <c r="M150" s="253">
        <v>20</v>
      </c>
      <c r="N150" s="253">
        <v>288</v>
      </c>
      <c r="O150" s="253">
        <v>295</v>
      </c>
      <c r="P150" s="253">
        <v>146</v>
      </c>
      <c r="Q150" s="253">
        <v>171</v>
      </c>
      <c r="R150" s="253">
        <v>184</v>
      </c>
      <c r="S150" s="253">
        <v>186</v>
      </c>
      <c r="T150" s="253">
        <v>17</v>
      </c>
      <c r="U150" s="253">
        <v>21</v>
      </c>
      <c r="V150" s="253">
        <v>27</v>
      </c>
      <c r="W150" s="15" t="s">
        <v>57</v>
      </c>
    </row>
    <row r="151" spans="2:23" ht="18" customHeight="1" x14ac:dyDescent="0.35">
      <c r="B151" s="54" t="s">
        <v>145</v>
      </c>
      <c r="C151" s="252"/>
      <c r="D151" s="253" t="s">
        <v>57</v>
      </c>
      <c r="E151" s="253">
        <v>-474</v>
      </c>
      <c r="F151" s="253">
        <v>-474</v>
      </c>
      <c r="G151" s="253">
        <v>-474</v>
      </c>
      <c r="H151" s="253">
        <v>-90</v>
      </c>
      <c r="I151" s="253">
        <v>-90</v>
      </c>
      <c r="J151" s="253">
        <v>-118</v>
      </c>
      <c r="K151" s="253">
        <v>-193</v>
      </c>
      <c r="L151" s="253" t="s">
        <v>57</v>
      </c>
      <c r="M151" s="253" t="s">
        <v>57</v>
      </c>
      <c r="N151" s="253" t="s">
        <v>57</v>
      </c>
      <c r="O151" s="253">
        <v>-51</v>
      </c>
      <c r="P151" s="253" t="s">
        <v>57</v>
      </c>
      <c r="Q151" s="253" t="s">
        <v>57</v>
      </c>
      <c r="R151" s="253" t="s">
        <v>57</v>
      </c>
      <c r="S151" s="253" t="s">
        <v>57</v>
      </c>
      <c r="T151" s="253" t="s">
        <v>57</v>
      </c>
      <c r="U151" s="253" t="s">
        <v>57</v>
      </c>
      <c r="V151" s="253" t="s">
        <v>57</v>
      </c>
      <c r="W151" s="15" t="s">
        <v>57</v>
      </c>
    </row>
    <row r="152" spans="2:23" ht="18" customHeight="1" x14ac:dyDescent="0.35">
      <c r="B152" s="54" t="s">
        <v>146</v>
      </c>
      <c r="C152" s="252"/>
      <c r="D152" s="253" t="s">
        <v>57</v>
      </c>
      <c r="E152" s="253" t="s">
        <v>57</v>
      </c>
      <c r="F152" s="253">
        <v>-2638</v>
      </c>
      <c r="G152" s="253">
        <v>-6677</v>
      </c>
      <c r="H152" s="253" t="s">
        <v>57</v>
      </c>
      <c r="I152" s="253" t="s">
        <v>57</v>
      </c>
      <c r="J152" s="253" t="s">
        <v>57</v>
      </c>
      <c r="K152" s="253" t="s">
        <v>57</v>
      </c>
      <c r="L152" s="253">
        <v>-74</v>
      </c>
      <c r="M152" s="253">
        <v>-1659</v>
      </c>
      <c r="N152" s="253">
        <v>-1657</v>
      </c>
      <c r="O152" s="253">
        <v>-1657</v>
      </c>
      <c r="P152" s="253" t="s">
        <v>57</v>
      </c>
      <c r="Q152" s="253" t="s">
        <v>57</v>
      </c>
      <c r="R152" s="253" t="s">
        <v>57</v>
      </c>
      <c r="S152" s="253" t="s">
        <v>57</v>
      </c>
      <c r="T152" s="253" t="s">
        <v>57</v>
      </c>
      <c r="U152" s="253" t="s">
        <v>57</v>
      </c>
      <c r="V152" s="253" t="s">
        <v>57</v>
      </c>
      <c r="W152" s="15" t="s">
        <v>57</v>
      </c>
    </row>
    <row r="153" spans="2:23" ht="18" customHeight="1" x14ac:dyDescent="0.35">
      <c r="B153" s="54" t="s">
        <v>147</v>
      </c>
      <c r="C153" s="252"/>
      <c r="D153" s="253" t="s">
        <v>57</v>
      </c>
      <c r="E153" s="253" t="s">
        <v>57</v>
      </c>
      <c r="F153" s="253" t="s">
        <v>57</v>
      </c>
      <c r="G153" s="253" t="s">
        <v>57</v>
      </c>
      <c r="H153" s="253" t="s">
        <v>57</v>
      </c>
      <c r="I153" s="253" t="s">
        <v>57</v>
      </c>
      <c r="J153" s="253" t="s">
        <v>57</v>
      </c>
      <c r="K153" s="253">
        <v>21</v>
      </c>
      <c r="L153" s="253">
        <v>384</v>
      </c>
      <c r="M153" s="253">
        <v>384</v>
      </c>
      <c r="N153" s="253">
        <v>384</v>
      </c>
      <c r="O153" s="253">
        <v>384</v>
      </c>
      <c r="P153" s="253" t="s">
        <v>57</v>
      </c>
      <c r="Q153" s="253" t="s">
        <v>57</v>
      </c>
      <c r="R153" s="253" t="s">
        <v>57</v>
      </c>
      <c r="S153" s="253" t="s">
        <v>57</v>
      </c>
      <c r="T153" s="253" t="s">
        <v>57</v>
      </c>
      <c r="U153" s="253" t="s">
        <v>57</v>
      </c>
      <c r="V153" s="253" t="s">
        <v>57</v>
      </c>
      <c r="W153" s="15" t="s">
        <v>57</v>
      </c>
    </row>
    <row r="154" spans="2:23" ht="18" customHeight="1" x14ac:dyDescent="0.35">
      <c r="B154" s="54" t="s">
        <v>329</v>
      </c>
      <c r="C154" s="252"/>
      <c r="D154" s="253" t="s">
        <v>57</v>
      </c>
      <c r="E154" s="253" t="s">
        <v>57</v>
      </c>
      <c r="F154" s="253" t="s">
        <v>57</v>
      </c>
      <c r="G154" s="253" t="s">
        <v>57</v>
      </c>
      <c r="H154" s="253" t="s">
        <v>57</v>
      </c>
      <c r="I154" s="253" t="s">
        <v>57</v>
      </c>
      <c r="J154" s="253" t="s">
        <v>57</v>
      </c>
      <c r="K154" s="253" t="s">
        <v>57</v>
      </c>
      <c r="L154" s="253" t="s">
        <v>57</v>
      </c>
      <c r="M154" s="253" t="s">
        <v>57</v>
      </c>
      <c r="N154" s="253" t="s">
        <v>57</v>
      </c>
      <c r="O154" s="253" t="s">
        <v>57</v>
      </c>
      <c r="P154" s="253">
        <v>1107</v>
      </c>
      <c r="Q154" s="253">
        <v>1107</v>
      </c>
      <c r="R154" s="253">
        <v>1107</v>
      </c>
      <c r="S154" s="253" t="s">
        <v>57</v>
      </c>
      <c r="T154" s="253" t="s">
        <v>57</v>
      </c>
      <c r="U154" s="253" t="s">
        <v>57</v>
      </c>
      <c r="V154" s="253" t="s">
        <v>57</v>
      </c>
      <c r="W154" s="15" t="s">
        <v>57</v>
      </c>
    </row>
    <row r="155" spans="2:23" ht="18" customHeight="1" x14ac:dyDescent="0.35">
      <c r="B155" s="54" t="s">
        <v>89</v>
      </c>
      <c r="C155" s="252"/>
      <c r="D155" s="253">
        <v>26</v>
      </c>
      <c r="E155" s="253">
        <v>26</v>
      </c>
      <c r="F155" s="253">
        <v>36</v>
      </c>
      <c r="G155" s="253">
        <v>212</v>
      </c>
      <c r="H155" s="253">
        <v>2</v>
      </c>
      <c r="I155" s="253">
        <v>-80</v>
      </c>
      <c r="J155" s="253">
        <v>-89</v>
      </c>
      <c r="K155" s="253">
        <v>-91</v>
      </c>
      <c r="L155" s="253">
        <v>-42</v>
      </c>
      <c r="M155" s="253">
        <v>-77</v>
      </c>
      <c r="N155" s="253">
        <v>-31</v>
      </c>
      <c r="O155" s="253">
        <v>-95</v>
      </c>
      <c r="P155" s="253">
        <v>-5</v>
      </c>
      <c r="Q155" s="253">
        <v>-41</v>
      </c>
      <c r="R155" s="253">
        <v>-33</v>
      </c>
      <c r="S155" s="253">
        <v>1039</v>
      </c>
      <c r="T155" s="253">
        <v>285</v>
      </c>
      <c r="U155" s="253">
        <v>264</v>
      </c>
      <c r="V155" s="253">
        <v>-124</v>
      </c>
      <c r="W155" s="15" t="s">
        <v>57</v>
      </c>
    </row>
    <row r="156" spans="2:23" ht="18" customHeight="1" x14ac:dyDescent="0.35">
      <c r="B156" s="18" t="s">
        <v>148</v>
      </c>
      <c r="C156" s="19"/>
      <c r="D156" s="20">
        <v>-71</v>
      </c>
      <c r="E156" s="20">
        <v>-691</v>
      </c>
      <c r="F156" s="20">
        <v>-3435</v>
      </c>
      <c r="G156" s="20">
        <v>-7446</v>
      </c>
      <c r="H156" s="20">
        <v>-326</v>
      </c>
      <c r="I156" s="20">
        <v>-1110</v>
      </c>
      <c r="J156" s="20">
        <v>-1552</v>
      </c>
      <c r="K156" s="20">
        <v>-2171</v>
      </c>
      <c r="L156" s="20">
        <v>-120</v>
      </c>
      <c r="M156" s="20">
        <v>-2394</v>
      </c>
      <c r="N156" s="20">
        <v>-2346</v>
      </c>
      <c r="O156" s="20">
        <v>-2762</v>
      </c>
      <c r="P156" s="20">
        <v>887</v>
      </c>
      <c r="Q156" s="20">
        <v>720</v>
      </c>
      <c r="R156" s="20">
        <v>531</v>
      </c>
      <c r="S156" s="20">
        <v>347</v>
      </c>
      <c r="T156" s="20">
        <v>121</v>
      </c>
      <c r="U156" s="20">
        <v>-113</v>
      </c>
      <c r="V156" s="20">
        <v>-724</v>
      </c>
      <c r="W156" s="21" t="s">
        <v>57</v>
      </c>
    </row>
    <row r="157" spans="2:23" ht="18" customHeight="1" x14ac:dyDescent="0.35">
      <c r="B157" s="54" t="s">
        <v>149</v>
      </c>
      <c r="C157" s="252"/>
      <c r="D157" s="253">
        <v>1500</v>
      </c>
      <c r="E157" s="253">
        <v>-500</v>
      </c>
      <c r="F157" s="253" t="s">
        <v>57</v>
      </c>
      <c r="G157" s="253">
        <v>2986</v>
      </c>
      <c r="H157" s="253">
        <v>1322</v>
      </c>
      <c r="I157" s="253">
        <v>-2677</v>
      </c>
      <c r="J157" s="253">
        <v>822</v>
      </c>
      <c r="K157" s="253">
        <v>-4712</v>
      </c>
      <c r="L157" s="253">
        <v>2500</v>
      </c>
      <c r="M157" s="253">
        <v>2980</v>
      </c>
      <c r="N157" s="253">
        <v>480</v>
      </c>
      <c r="O157" s="253">
        <v>-20</v>
      </c>
      <c r="P157" s="253">
        <v>-500</v>
      </c>
      <c r="Q157" s="253">
        <v>-500</v>
      </c>
      <c r="R157" s="253">
        <v>-500</v>
      </c>
      <c r="S157" s="253">
        <v>-500</v>
      </c>
      <c r="T157" s="253" t="s">
        <v>57</v>
      </c>
      <c r="U157" s="253" t="s">
        <v>57</v>
      </c>
      <c r="V157" s="253">
        <v>500</v>
      </c>
      <c r="W157" s="15" t="s">
        <v>57</v>
      </c>
    </row>
    <row r="158" spans="2:23" ht="18" customHeight="1" x14ac:dyDescent="0.35">
      <c r="B158" s="54" t="s">
        <v>150</v>
      </c>
      <c r="C158" s="252"/>
      <c r="D158" s="253" t="s">
        <v>57</v>
      </c>
      <c r="E158" s="253" t="s">
        <v>57</v>
      </c>
      <c r="F158" s="253">
        <v>4000</v>
      </c>
      <c r="G158" s="253">
        <v>7000</v>
      </c>
      <c r="H158" s="253">
        <v>1000</v>
      </c>
      <c r="I158" s="253">
        <v>3000</v>
      </c>
      <c r="J158" s="253">
        <v>3000</v>
      </c>
      <c r="K158" s="253">
        <v>7500</v>
      </c>
      <c r="L158" s="253">
        <v>500</v>
      </c>
      <c r="M158" s="253">
        <v>500</v>
      </c>
      <c r="N158" s="253">
        <v>6500</v>
      </c>
      <c r="O158" s="253">
        <v>6500</v>
      </c>
      <c r="P158" s="253" t="s">
        <v>57</v>
      </c>
      <c r="Q158" s="253" t="s">
        <v>57</v>
      </c>
      <c r="R158" s="253" t="s">
        <v>57</v>
      </c>
      <c r="S158" s="253" t="s">
        <v>57</v>
      </c>
      <c r="T158" s="253" t="s">
        <v>57</v>
      </c>
      <c r="U158" s="253" t="s">
        <v>57</v>
      </c>
      <c r="V158" s="253" t="s">
        <v>57</v>
      </c>
      <c r="W158" s="15" t="s">
        <v>57</v>
      </c>
    </row>
    <row r="159" spans="2:23" ht="18" customHeight="1" x14ac:dyDescent="0.35">
      <c r="B159" s="54" t="s">
        <v>151</v>
      </c>
      <c r="C159" s="252"/>
      <c r="D159" s="253">
        <v>-1693</v>
      </c>
      <c r="E159" s="253">
        <v>-2205</v>
      </c>
      <c r="F159" s="253">
        <v>-3460</v>
      </c>
      <c r="G159" s="253">
        <v>-4745</v>
      </c>
      <c r="H159" s="253">
        <v>-1557</v>
      </c>
      <c r="I159" s="253">
        <v>-3219</v>
      </c>
      <c r="J159" s="253">
        <v>-4799</v>
      </c>
      <c r="K159" s="253">
        <v>-5762</v>
      </c>
      <c r="L159" s="253">
        <v>-770</v>
      </c>
      <c r="M159" s="253">
        <v>-2031</v>
      </c>
      <c r="N159" s="253">
        <v>-3643</v>
      </c>
      <c r="O159" s="253">
        <v>-4714</v>
      </c>
      <c r="P159" s="253">
        <v>-1320</v>
      </c>
      <c r="Q159" s="253">
        <v>-2391</v>
      </c>
      <c r="R159" s="253">
        <v>-3711</v>
      </c>
      <c r="S159" s="253">
        <v>-4782</v>
      </c>
      <c r="T159" s="253">
        <v>-1320</v>
      </c>
      <c r="U159" s="253">
        <v>-2391</v>
      </c>
      <c r="V159" s="253">
        <v>-3711</v>
      </c>
      <c r="W159" s="15" t="s">
        <v>57</v>
      </c>
    </row>
    <row r="160" spans="2:23" ht="18" customHeight="1" x14ac:dyDescent="0.35">
      <c r="B160" s="54" t="s">
        <v>152</v>
      </c>
      <c r="C160" s="252"/>
      <c r="D160" s="253" t="s">
        <v>57</v>
      </c>
      <c r="E160" s="253" t="s">
        <v>57</v>
      </c>
      <c r="F160" s="253" t="s">
        <v>57</v>
      </c>
      <c r="G160" s="253" t="s">
        <v>57</v>
      </c>
      <c r="H160" s="253" t="s">
        <v>57</v>
      </c>
      <c r="I160" s="253">
        <v>-97</v>
      </c>
      <c r="J160" s="253">
        <v>-97</v>
      </c>
      <c r="K160" s="253">
        <v>-97</v>
      </c>
      <c r="L160" s="253" t="s">
        <v>57</v>
      </c>
      <c r="M160" s="253" t="s">
        <v>57</v>
      </c>
      <c r="N160" s="253" t="s">
        <v>57</v>
      </c>
      <c r="O160" s="253" t="s">
        <v>57</v>
      </c>
      <c r="P160" s="253" t="s">
        <v>57</v>
      </c>
      <c r="Q160" s="253" t="s">
        <v>57</v>
      </c>
      <c r="R160" s="253" t="s">
        <v>57</v>
      </c>
      <c r="S160" s="253" t="s">
        <v>57</v>
      </c>
      <c r="T160" s="253" t="s">
        <v>57</v>
      </c>
      <c r="U160" s="253" t="s">
        <v>57</v>
      </c>
      <c r="V160" s="253" t="s">
        <v>57</v>
      </c>
      <c r="W160" s="15" t="s">
        <v>57</v>
      </c>
    </row>
    <row r="161" spans="2:24" ht="18" customHeight="1" x14ac:dyDescent="0.35">
      <c r="B161" s="54" t="s">
        <v>153</v>
      </c>
      <c r="C161" s="252"/>
      <c r="D161" s="253" t="s">
        <v>57</v>
      </c>
      <c r="E161" s="253">
        <v>1</v>
      </c>
      <c r="F161" s="253">
        <v>5</v>
      </c>
      <c r="G161" s="253">
        <v>16</v>
      </c>
      <c r="H161" s="253" t="s">
        <v>57</v>
      </c>
      <c r="I161" s="253" t="s">
        <v>57</v>
      </c>
      <c r="J161" s="253" t="s">
        <v>57</v>
      </c>
      <c r="K161" s="253" t="s">
        <v>57</v>
      </c>
      <c r="L161" s="253" t="s">
        <v>57</v>
      </c>
      <c r="M161" s="253" t="s">
        <v>57</v>
      </c>
      <c r="N161" s="253" t="s">
        <v>57</v>
      </c>
      <c r="O161" s="253" t="s">
        <v>57</v>
      </c>
      <c r="P161" s="253" t="s">
        <v>57</v>
      </c>
      <c r="Q161" s="253" t="s">
        <v>57</v>
      </c>
      <c r="R161" s="253" t="s">
        <v>57</v>
      </c>
      <c r="S161" s="253" t="s">
        <v>57</v>
      </c>
      <c r="T161" s="253" t="s">
        <v>57</v>
      </c>
      <c r="U161" s="253" t="s">
        <v>57</v>
      </c>
      <c r="V161" s="253" t="s">
        <v>57</v>
      </c>
      <c r="W161" s="15" t="s">
        <v>57</v>
      </c>
    </row>
    <row r="162" spans="2:24" ht="18" customHeight="1" x14ac:dyDescent="0.35">
      <c r="B162" s="54" t="s">
        <v>154</v>
      </c>
      <c r="C162" s="252"/>
      <c r="D162" s="253" t="s">
        <v>57</v>
      </c>
      <c r="E162" s="253" t="s">
        <v>57</v>
      </c>
      <c r="F162" s="253" t="s">
        <v>57</v>
      </c>
      <c r="G162" s="253" t="s">
        <v>57</v>
      </c>
      <c r="H162" s="253" t="s">
        <v>57</v>
      </c>
      <c r="I162" s="253" t="s">
        <v>57</v>
      </c>
      <c r="J162" s="253" t="s">
        <v>57</v>
      </c>
      <c r="K162" s="253" t="s">
        <v>57</v>
      </c>
      <c r="L162" s="253" t="s">
        <v>57</v>
      </c>
      <c r="M162" s="253">
        <v>-392</v>
      </c>
      <c r="N162" s="253">
        <v>-1327</v>
      </c>
      <c r="O162" s="253">
        <v>-1518</v>
      </c>
      <c r="P162" s="253" t="s">
        <v>57</v>
      </c>
      <c r="Q162" s="253">
        <v>-0.1</v>
      </c>
      <c r="R162" s="253">
        <v>-0.1</v>
      </c>
      <c r="S162" s="253">
        <v>-0.1</v>
      </c>
      <c r="T162" s="253" t="s">
        <v>57</v>
      </c>
      <c r="U162" s="253">
        <v>-239</v>
      </c>
      <c r="V162" s="253">
        <v>-693</v>
      </c>
      <c r="W162" s="15" t="s">
        <v>57</v>
      </c>
    </row>
    <row r="163" spans="2:24" ht="18" customHeight="1" x14ac:dyDescent="0.35">
      <c r="B163" s="54" t="s">
        <v>155</v>
      </c>
      <c r="C163" s="252"/>
      <c r="D163" s="253">
        <v>-941</v>
      </c>
      <c r="E163" s="253">
        <v>-945</v>
      </c>
      <c r="F163" s="253">
        <v>-1888</v>
      </c>
      <c r="G163" s="253">
        <v>-1888</v>
      </c>
      <c r="H163" s="253">
        <v>-943</v>
      </c>
      <c r="I163" s="253">
        <v>-943</v>
      </c>
      <c r="J163" s="253">
        <v>-1891</v>
      </c>
      <c r="K163" s="253">
        <v>-1891</v>
      </c>
      <c r="L163" s="253">
        <v>-942</v>
      </c>
      <c r="M163" s="253">
        <v>-946</v>
      </c>
      <c r="N163" s="253">
        <v>-1885</v>
      </c>
      <c r="O163" s="253">
        <v>-1886</v>
      </c>
      <c r="P163" s="253">
        <v>-916</v>
      </c>
      <c r="Q163" s="253">
        <v>-919</v>
      </c>
      <c r="R163" s="253">
        <v>-1841</v>
      </c>
      <c r="S163" s="253">
        <v>-1844</v>
      </c>
      <c r="T163" s="253">
        <v>-918</v>
      </c>
      <c r="U163" s="253">
        <v>-922</v>
      </c>
      <c r="V163" s="253">
        <v>-1932</v>
      </c>
      <c r="W163" s="15" t="s">
        <v>57</v>
      </c>
    </row>
    <row r="164" spans="2:24" ht="18" customHeight="1" x14ac:dyDescent="0.35">
      <c r="B164" s="54" t="s">
        <v>156</v>
      </c>
      <c r="C164" s="252"/>
      <c r="D164" s="253">
        <v>-36</v>
      </c>
      <c r="E164" s="253">
        <v>-74</v>
      </c>
      <c r="F164" s="253">
        <v>-112</v>
      </c>
      <c r="G164" s="253">
        <v>-154</v>
      </c>
      <c r="H164" s="253">
        <v>-50</v>
      </c>
      <c r="I164" s="253">
        <v>-97</v>
      </c>
      <c r="J164" s="253">
        <v>-144</v>
      </c>
      <c r="K164" s="253">
        <v>-191</v>
      </c>
      <c r="L164" s="253">
        <v>-47</v>
      </c>
      <c r="M164" s="253">
        <v>-95</v>
      </c>
      <c r="N164" s="253">
        <v>-145</v>
      </c>
      <c r="O164" s="253">
        <v>-196</v>
      </c>
      <c r="P164" s="253">
        <v>-50</v>
      </c>
      <c r="Q164" s="253">
        <v>-100</v>
      </c>
      <c r="R164" s="253">
        <v>-152</v>
      </c>
      <c r="S164" s="253" t="s">
        <v>57</v>
      </c>
      <c r="T164" s="253">
        <v>-53</v>
      </c>
      <c r="U164" s="253">
        <v>-107</v>
      </c>
      <c r="V164" s="253">
        <v>-162</v>
      </c>
      <c r="W164" s="15" t="s">
        <v>57</v>
      </c>
    </row>
    <row r="165" spans="2:24" ht="18" customHeight="1" x14ac:dyDescent="0.35">
      <c r="B165" s="54" t="s">
        <v>89</v>
      </c>
      <c r="C165" s="252"/>
      <c r="D165" s="253">
        <v>-3</v>
      </c>
      <c r="E165" s="253">
        <v>-7</v>
      </c>
      <c r="F165" s="253">
        <v>-10</v>
      </c>
      <c r="G165" s="253">
        <v>-13</v>
      </c>
      <c r="H165" s="253">
        <v>-51</v>
      </c>
      <c r="I165" s="253">
        <v>-53</v>
      </c>
      <c r="J165" s="253">
        <v>-54</v>
      </c>
      <c r="K165" s="253">
        <v>-55</v>
      </c>
      <c r="L165" s="253">
        <v>-0.1</v>
      </c>
      <c r="M165" s="253">
        <v>-266</v>
      </c>
      <c r="N165" s="253">
        <v>-152</v>
      </c>
      <c r="O165" s="253">
        <v>-1</v>
      </c>
      <c r="P165" s="253">
        <v>-0.1</v>
      </c>
      <c r="Q165" s="253">
        <v>-0.1</v>
      </c>
      <c r="R165" s="253">
        <v>-0.1</v>
      </c>
      <c r="S165" s="253">
        <v>-208</v>
      </c>
      <c r="T165" s="253">
        <v>-0.1</v>
      </c>
      <c r="U165" s="253">
        <v>-283</v>
      </c>
      <c r="V165" s="253">
        <v>-284</v>
      </c>
      <c r="W165" s="15" t="s">
        <v>57</v>
      </c>
    </row>
    <row r="166" spans="2:24" ht="18" customHeight="1" x14ac:dyDescent="0.35">
      <c r="B166" s="18" t="s">
        <v>157</v>
      </c>
      <c r="C166" s="19"/>
      <c r="D166" s="20">
        <v>-1174</v>
      </c>
      <c r="E166" s="20">
        <v>-3730</v>
      </c>
      <c r="F166" s="20">
        <v>-1467</v>
      </c>
      <c r="G166" s="20">
        <v>3201</v>
      </c>
      <c r="H166" s="20">
        <v>-281</v>
      </c>
      <c r="I166" s="20">
        <v>-4089</v>
      </c>
      <c r="J166" s="20">
        <v>-3165</v>
      </c>
      <c r="K166" s="20">
        <v>-5211</v>
      </c>
      <c r="L166" s="20">
        <v>1239</v>
      </c>
      <c r="M166" s="20">
        <v>-252</v>
      </c>
      <c r="N166" s="20">
        <v>-173</v>
      </c>
      <c r="O166" s="20">
        <v>-1837</v>
      </c>
      <c r="P166" s="20">
        <v>-2786</v>
      </c>
      <c r="Q166" s="20">
        <v>-3912</v>
      </c>
      <c r="R166" s="20">
        <v>-6206</v>
      </c>
      <c r="S166" s="20">
        <v>-7335</v>
      </c>
      <c r="T166" s="20">
        <v>-2291</v>
      </c>
      <c r="U166" s="20">
        <v>-3944</v>
      </c>
      <c r="V166" s="20">
        <v>-6285</v>
      </c>
      <c r="W166" s="21" t="s">
        <v>57</v>
      </c>
    </row>
    <row r="167" spans="2:24" ht="18" customHeight="1" x14ac:dyDescent="0.35">
      <c r="B167" s="14" t="s">
        <v>158</v>
      </c>
      <c r="C167" s="11"/>
      <c r="D167" s="12">
        <v>-944</v>
      </c>
      <c r="E167" s="12">
        <v>-2099</v>
      </c>
      <c r="F167" s="12">
        <v>248</v>
      </c>
      <c r="G167" s="12">
        <v>1274</v>
      </c>
      <c r="H167" s="12">
        <v>779</v>
      </c>
      <c r="I167" s="12">
        <v>-751</v>
      </c>
      <c r="J167" s="12">
        <v>3070</v>
      </c>
      <c r="K167" s="12">
        <v>1628</v>
      </c>
      <c r="L167" s="12">
        <v>1781</v>
      </c>
      <c r="M167" s="12">
        <v>1476</v>
      </c>
      <c r="N167" s="12">
        <v>2035</v>
      </c>
      <c r="O167" s="12">
        <v>3258</v>
      </c>
      <c r="P167" s="12">
        <v>-2208</v>
      </c>
      <c r="Q167" s="12">
        <v>-2810</v>
      </c>
      <c r="R167" s="12">
        <v>-1822</v>
      </c>
      <c r="S167" s="12">
        <v>-1111</v>
      </c>
      <c r="T167" s="12">
        <v>-1827</v>
      </c>
      <c r="U167" s="12">
        <v>-3014</v>
      </c>
      <c r="V167" s="12">
        <v>-1603</v>
      </c>
      <c r="W167" s="13" t="s">
        <v>57</v>
      </c>
    </row>
    <row r="168" spans="2:24" ht="18" customHeight="1" x14ac:dyDescent="0.35">
      <c r="B168" s="14" t="s">
        <v>159</v>
      </c>
      <c r="C168" s="11"/>
      <c r="D168" s="12">
        <v>8953</v>
      </c>
      <c r="E168" s="12">
        <v>8953</v>
      </c>
      <c r="F168" s="12">
        <v>8953</v>
      </c>
      <c r="G168" s="12">
        <v>8953</v>
      </c>
      <c r="H168" s="12">
        <v>10228</v>
      </c>
      <c r="I168" s="12">
        <v>10228</v>
      </c>
      <c r="J168" s="12">
        <v>10228</v>
      </c>
      <c r="K168" s="12">
        <v>10228</v>
      </c>
      <c r="L168" s="12">
        <v>11857</v>
      </c>
      <c r="M168" s="12">
        <v>11857</v>
      </c>
      <c r="N168" s="12">
        <v>11857</v>
      </c>
      <c r="O168" s="12">
        <v>11857</v>
      </c>
      <c r="P168" s="12">
        <v>15115</v>
      </c>
      <c r="Q168" s="12">
        <v>15115</v>
      </c>
      <c r="R168" s="12">
        <v>15115</v>
      </c>
      <c r="S168" s="12">
        <v>15115</v>
      </c>
      <c r="T168" s="12">
        <v>14004</v>
      </c>
      <c r="U168" s="12">
        <v>14004</v>
      </c>
      <c r="V168" s="12">
        <v>14004</v>
      </c>
      <c r="W168" s="13" t="s">
        <v>57</v>
      </c>
    </row>
    <row r="169" spans="2:24" ht="18" customHeight="1" x14ac:dyDescent="0.35">
      <c r="B169" s="18" t="s">
        <v>160</v>
      </c>
      <c r="C169" s="19"/>
      <c r="D169" s="20">
        <v>8009</v>
      </c>
      <c r="E169" s="20">
        <v>6854</v>
      </c>
      <c r="F169" s="20">
        <v>9202</v>
      </c>
      <c r="G169" s="20">
        <v>10228</v>
      </c>
      <c r="H169" s="20">
        <v>11007</v>
      </c>
      <c r="I169" s="20">
        <v>9477</v>
      </c>
      <c r="J169" s="20">
        <v>13299</v>
      </c>
      <c r="K169" s="20">
        <v>11857</v>
      </c>
      <c r="L169" s="20">
        <v>13638</v>
      </c>
      <c r="M169" s="20">
        <v>13333</v>
      </c>
      <c r="N169" s="20">
        <v>13892</v>
      </c>
      <c r="O169" s="20">
        <v>15115</v>
      </c>
      <c r="P169" s="20">
        <v>12907</v>
      </c>
      <c r="Q169" s="20">
        <v>12305</v>
      </c>
      <c r="R169" s="20">
        <v>13293</v>
      </c>
      <c r="S169" s="20">
        <v>14004</v>
      </c>
      <c r="T169" s="20">
        <v>12177</v>
      </c>
      <c r="U169" s="20">
        <v>10989</v>
      </c>
      <c r="V169" s="20">
        <v>12400</v>
      </c>
      <c r="W169" s="21" t="s">
        <v>57</v>
      </c>
    </row>
    <row r="170" spans="2:24" ht="18" customHeight="1" x14ac:dyDescent="0.35">
      <c r="B170" s="18" t="s">
        <v>161</v>
      </c>
      <c r="C170" s="19"/>
      <c r="D170" s="20">
        <v>230</v>
      </c>
      <c r="E170" s="20">
        <v>1631</v>
      </c>
      <c r="F170" s="20">
        <v>1716</v>
      </c>
      <c r="G170" s="20">
        <v>-1927</v>
      </c>
      <c r="H170" s="20">
        <v>1060</v>
      </c>
      <c r="I170" s="20">
        <v>3338</v>
      </c>
      <c r="J170" s="20">
        <v>6236</v>
      </c>
      <c r="K170" s="20">
        <v>6840</v>
      </c>
      <c r="L170" s="20">
        <v>541</v>
      </c>
      <c r="M170" s="20">
        <v>1729</v>
      </c>
      <c r="N170" s="20">
        <v>2208</v>
      </c>
      <c r="O170" s="20">
        <v>5096</v>
      </c>
      <c r="P170" s="20">
        <v>578</v>
      </c>
      <c r="Q170" s="20">
        <v>1102</v>
      </c>
      <c r="R170" s="20">
        <v>4383</v>
      </c>
      <c r="S170" s="20">
        <v>6224</v>
      </c>
      <c r="T170" s="20">
        <v>464</v>
      </c>
      <c r="U170" s="20">
        <v>930</v>
      </c>
      <c r="V170" s="20">
        <v>4681</v>
      </c>
      <c r="W170" s="21" t="s">
        <v>57</v>
      </c>
    </row>
    <row r="171" spans="2:24" ht="18" customHeight="1" x14ac:dyDescent="0.35">
      <c r="B171" s="29" t="s">
        <v>330</v>
      </c>
      <c r="P171" s="68"/>
      <c r="Q171" s="68"/>
      <c r="R171" s="68"/>
      <c r="S171" s="68"/>
      <c r="T171" s="68"/>
      <c r="U171" s="68"/>
      <c r="V171" s="68"/>
      <c r="W171" s="68"/>
    </row>
    <row r="172" spans="2:24" ht="18" customHeight="1" x14ac:dyDescent="0.35">
      <c r="B172" s="29"/>
      <c r="P172" s="68"/>
      <c r="Q172" s="68"/>
      <c r="R172" s="68"/>
      <c r="S172" s="68"/>
      <c r="T172" s="68"/>
      <c r="U172" s="68"/>
      <c r="V172" s="68"/>
      <c r="W172" s="68"/>
    </row>
    <row r="173" spans="2:24" ht="18" customHeight="1" x14ac:dyDescent="0.35">
      <c r="B173" s="31" t="s">
        <v>399</v>
      </c>
      <c r="C173" s="6" t="s">
        <v>53</v>
      </c>
      <c r="D173" s="6" t="s">
        <v>7</v>
      </c>
      <c r="E173" s="6"/>
      <c r="F173" s="6"/>
      <c r="G173" s="6"/>
      <c r="H173" s="6" t="s">
        <v>8</v>
      </c>
      <c r="I173" s="6"/>
      <c r="J173" s="6"/>
      <c r="K173" s="6"/>
      <c r="L173" s="6" t="s">
        <v>9</v>
      </c>
      <c r="M173" s="6"/>
      <c r="N173" s="6"/>
      <c r="O173" s="6"/>
      <c r="P173" s="6" t="s">
        <v>54</v>
      </c>
      <c r="Q173" s="6"/>
      <c r="R173" s="6"/>
      <c r="S173" s="6"/>
      <c r="T173" s="6" t="s">
        <v>353</v>
      </c>
      <c r="U173" s="6"/>
      <c r="V173" s="6"/>
      <c r="W173" s="7"/>
    </row>
    <row r="174" spans="2:24" ht="18" customHeight="1" thickBot="1" x14ac:dyDescent="0.4">
      <c r="B174" s="32"/>
      <c r="C174" s="8"/>
      <c r="D174" s="8" t="s">
        <v>314</v>
      </c>
      <c r="E174" s="8" t="s">
        <v>315</v>
      </c>
      <c r="F174" s="8" t="s">
        <v>316</v>
      </c>
      <c r="G174" s="8" t="s">
        <v>317</v>
      </c>
      <c r="H174" s="8" t="s">
        <v>314</v>
      </c>
      <c r="I174" s="8" t="s">
        <v>315</v>
      </c>
      <c r="J174" s="8" t="s">
        <v>316</v>
      </c>
      <c r="K174" s="8" t="s">
        <v>317</v>
      </c>
      <c r="L174" s="8" t="s">
        <v>314</v>
      </c>
      <c r="M174" s="8" t="s">
        <v>315</v>
      </c>
      <c r="N174" s="8" t="s">
        <v>316</v>
      </c>
      <c r="O174" s="8" t="s">
        <v>317</v>
      </c>
      <c r="P174" s="8" t="s">
        <v>314</v>
      </c>
      <c r="Q174" s="8" t="s">
        <v>315</v>
      </c>
      <c r="R174" s="8" t="s">
        <v>316</v>
      </c>
      <c r="S174" s="8" t="s">
        <v>317</v>
      </c>
      <c r="T174" s="8" t="s">
        <v>314</v>
      </c>
      <c r="U174" s="8" t="s">
        <v>315</v>
      </c>
      <c r="V174" s="8" t="s">
        <v>316</v>
      </c>
      <c r="W174" s="9" t="s">
        <v>317</v>
      </c>
    </row>
    <row r="175" spans="2:24" ht="18" customHeight="1" thickTop="1" x14ac:dyDescent="0.35">
      <c r="B175" s="14" t="s">
        <v>384</v>
      </c>
      <c r="C175" s="11" t="s">
        <v>81</v>
      </c>
      <c r="D175" s="12">
        <v>29848</v>
      </c>
      <c r="E175" s="12">
        <v>29867</v>
      </c>
      <c r="F175" s="12">
        <v>29880</v>
      </c>
      <c r="G175" s="12">
        <v>30928</v>
      </c>
      <c r="H175" s="12">
        <v>31338</v>
      </c>
      <c r="I175" s="12">
        <v>31474</v>
      </c>
      <c r="J175" s="12">
        <v>31880</v>
      </c>
      <c r="K175" s="12">
        <v>31982</v>
      </c>
      <c r="L175" s="12">
        <v>33120</v>
      </c>
      <c r="M175" s="12">
        <v>33842</v>
      </c>
      <c r="N175" s="12">
        <v>34219</v>
      </c>
      <c r="O175" s="12">
        <v>33884</v>
      </c>
      <c r="P175" s="63">
        <v>33844</v>
      </c>
      <c r="Q175" s="63">
        <v>33766</v>
      </c>
      <c r="R175" s="63">
        <v>33703</v>
      </c>
      <c r="S175" s="63">
        <v>33616</v>
      </c>
      <c r="T175" s="12">
        <v>33689</v>
      </c>
      <c r="U175" s="63">
        <v>33738</v>
      </c>
      <c r="V175" s="63">
        <v>33892</v>
      </c>
      <c r="W175" s="67"/>
      <c r="X175" s="17"/>
    </row>
    <row r="176" spans="2:24" ht="18" customHeight="1" x14ac:dyDescent="0.35">
      <c r="B176" s="18" t="s">
        <v>324</v>
      </c>
      <c r="C176" s="19" t="s">
        <v>81</v>
      </c>
      <c r="D176" s="20">
        <v>2685</v>
      </c>
      <c r="E176" s="20">
        <v>4616</v>
      </c>
      <c r="F176" s="20">
        <v>6360</v>
      </c>
      <c r="G176" s="20">
        <v>8412</v>
      </c>
      <c r="H176" s="20">
        <v>2757</v>
      </c>
      <c r="I176" s="20">
        <v>4597</v>
      </c>
      <c r="J176" s="20">
        <v>6710</v>
      </c>
      <c r="K176" s="20">
        <v>8626</v>
      </c>
      <c r="L176" s="20">
        <v>3382</v>
      </c>
      <c r="M176" s="20">
        <v>5298</v>
      </c>
      <c r="N176" s="20">
        <v>7417</v>
      </c>
      <c r="O176" s="20">
        <v>9002</v>
      </c>
      <c r="P176" s="75">
        <v>2420</v>
      </c>
      <c r="Q176" s="75">
        <v>4066</v>
      </c>
      <c r="R176" s="75">
        <v>5680</v>
      </c>
      <c r="S176" s="75">
        <v>7222</v>
      </c>
      <c r="T176" s="20">
        <v>2313</v>
      </c>
      <c r="U176" s="75">
        <v>3553</v>
      </c>
      <c r="V176" s="75">
        <v>4998</v>
      </c>
      <c r="W176" s="76"/>
      <c r="X176" s="17"/>
    </row>
    <row r="177" spans="2:23" ht="18" customHeight="1" x14ac:dyDescent="0.35">
      <c r="B177" s="29"/>
      <c r="P177" s="68"/>
      <c r="Q177" s="68"/>
      <c r="R177" s="68"/>
      <c r="S177" s="68"/>
      <c r="T177" s="68"/>
      <c r="U177" s="68"/>
      <c r="V177" s="68"/>
      <c r="W177" s="68"/>
    </row>
    <row r="178" spans="2:23" ht="18" customHeight="1" x14ac:dyDescent="0.35">
      <c r="B178" s="5" t="s">
        <v>210</v>
      </c>
    </row>
    <row r="179" spans="2:23" ht="18" customHeight="1" x14ac:dyDescent="0.35">
      <c r="B179" s="318" t="s">
        <v>383</v>
      </c>
      <c r="C179" s="318"/>
      <c r="D179" s="318"/>
      <c r="E179" s="318"/>
      <c r="F179" s="318"/>
      <c r="G179" s="318"/>
      <c r="H179" s="318"/>
      <c r="I179" s="318"/>
      <c r="J179" s="318"/>
      <c r="K179" s="318"/>
      <c r="L179" s="318"/>
      <c r="M179" s="318"/>
      <c r="N179" s="318"/>
      <c r="O179" s="318"/>
      <c r="P179" s="318"/>
      <c r="Q179" s="318"/>
      <c r="R179" s="318"/>
      <c r="S179" s="318"/>
      <c r="T179" s="318"/>
      <c r="U179" s="318"/>
      <c r="V179" s="318"/>
      <c r="W179" s="318"/>
    </row>
    <row r="180" spans="2:23" ht="18" customHeight="1" x14ac:dyDescent="0.35">
      <c r="B180" s="318"/>
      <c r="C180" s="318"/>
      <c r="D180" s="318"/>
      <c r="E180" s="318"/>
      <c r="F180" s="318"/>
      <c r="G180" s="318"/>
      <c r="H180" s="318"/>
      <c r="I180" s="318"/>
      <c r="J180" s="318"/>
      <c r="K180" s="318"/>
      <c r="L180" s="318"/>
      <c r="M180" s="318"/>
      <c r="N180" s="318"/>
      <c r="O180" s="318"/>
      <c r="P180" s="318"/>
      <c r="Q180" s="318"/>
      <c r="R180" s="318"/>
      <c r="S180" s="318"/>
      <c r="T180" s="318"/>
      <c r="U180" s="318"/>
      <c r="V180" s="318"/>
      <c r="W180" s="318"/>
    </row>
  </sheetData>
  <mergeCells count="1">
    <mergeCell ref="B179:W180"/>
  </mergeCells>
  <phoneticPr fontId="3"/>
  <printOptions horizontalCentered="1"/>
  <pageMargins left="0.70866141732283472" right="0.70866141732283472" top="0.74803149606299213" bottom="0.74803149606299213" header="0.31496062992125984" footer="0.31496062992125984"/>
  <pageSetup paperSize="9" scale="48" fitToHeight="4" orientation="portrait" horizontalDpi="300" verticalDpi="300" r:id="rId1"/>
  <rowBreaks count="2" manualBreakCount="2">
    <brk id="80" min="1" max="18" man="1"/>
    <brk id="119" min="1" max="18"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EF140-2725-4C01-88DC-B4C33CFEDBDB}">
  <sheetPr>
    <tabColor rgb="FF95CDF6"/>
    <pageSetUpPr fitToPage="1"/>
  </sheetPr>
  <dimension ref="B2:X114"/>
  <sheetViews>
    <sheetView showGridLines="0" zoomScaleNormal="100" workbookViewId="0">
      <pane xSplit="15" ySplit="6" topLeftCell="P7" activePane="bottomRight" state="frozen"/>
      <selection pane="topRight" activeCell="P1" sqref="P1"/>
      <selection pane="bottomLeft" activeCell="A7" sqref="A7"/>
      <selection pane="bottomRight"/>
    </sheetView>
  </sheetViews>
  <sheetFormatPr defaultColWidth="8.78515625" defaultRowHeight="13" outlineLevelCol="1" x14ac:dyDescent="0.35"/>
  <cols>
    <col min="1" max="1" width="8.78515625" style="2"/>
    <col min="2" max="2" width="38.640625" style="2" customWidth="1"/>
    <col min="3" max="3" width="6.35546875" style="3" customWidth="1"/>
    <col min="4" max="15" width="12.78515625" style="2" hidden="1" customWidth="1" outlineLevel="1"/>
    <col min="16" max="16" width="12.78515625" style="2" customWidth="1" collapsed="1"/>
    <col min="17" max="23" width="12.78515625" style="2" customWidth="1"/>
    <col min="24" max="24" width="12.85546875" style="2" customWidth="1"/>
    <col min="25" max="16384" width="8.78515625" style="2"/>
  </cols>
  <sheetData>
    <row r="2" spans="2:23" ht="48" customHeight="1" x14ac:dyDescent="0.35"/>
    <row r="3" spans="2:23" ht="18.5" x14ac:dyDescent="0.35">
      <c r="B3" s="4" t="s">
        <v>408</v>
      </c>
      <c r="P3" s="1"/>
      <c r="R3" s="1"/>
      <c r="S3" s="1"/>
      <c r="T3" s="1"/>
      <c r="V3" s="1"/>
      <c r="W3" s="1" t="s">
        <v>568</v>
      </c>
    </row>
    <row r="4" spans="2:23" x14ac:dyDescent="0.35">
      <c r="B4" s="5"/>
      <c r="P4" s="1"/>
      <c r="R4" s="1"/>
      <c r="S4" s="1"/>
      <c r="T4" s="1"/>
      <c r="V4" s="1"/>
      <c r="W4" s="1" t="s">
        <v>1</v>
      </c>
    </row>
    <row r="5" spans="2:23" ht="18" customHeight="1" x14ac:dyDescent="0.35">
      <c r="B5" s="31" t="s">
        <v>390</v>
      </c>
      <c r="C5" s="6"/>
      <c r="D5" s="6" t="s">
        <v>7</v>
      </c>
      <c r="E5" s="6"/>
      <c r="F5" s="6"/>
      <c r="G5" s="6"/>
      <c r="H5" s="6" t="s">
        <v>8</v>
      </c>
      <c r="I5" s="6"/>
      <c r="J5" s="6"/>
      <c r="K5" s="6"/>
      <c r="L5" s="6" t="s">
        <v>9</v>
      </c>
      <c r="M5" s="6"/>
      <c r="N5" s="6"/>
      <c r="O5" s="6"/>
      <c r="P5" s="6" t="s">
        <v>570</v>
      </c>
      <c r="Q5" s="6"/>
      <c r="R5" s="6"/>
      <c r="S5" s="6"/>
      <c r="T5" s="6" t="s">
        <v>353</v>
      </c>
      <c r="U5" s="6"/>
      <c r="V5" s="6"/>
      <c r="W5" s="7"/>
    </row>
    <row r="6" spans="2:23" ht="18" customHeight="1" thickBot="1" x14ac:dyDescent="0.4">
      <c r="B6" s="32"/>
      <c r="C6" s="8"/>
      <c r="D6" s="8" t="s">
        <v>314</v>
      </c>
      <c r="E6" s="8" t="s">
        <v>315</v>
      </c>
      <c r="F6" s="8" t="s">
        <v>316</v>
      </c>
      <c r="G6" s="8" t="s">
        <v>317</v>
      </c>
      <c r="H6" s="8" t="s">
        <v>314</v>
      </c>
      <c r="I6" s="8" t="s">
        <v>315</v>
      </c>
      <c r="J6" s="8" t="s">
        <v>316</v>
      </c>
      <c r="K6" s="8" t="s">
        <v>317</v>
      </c>
      <c r="L6" s="8" t="s">
        <v>314</v>
      </c>
      <c r="M6" s="8" t="s">
        <v>315</v>
      </c>
      <c r="N6" s="8" t="s">
        <v>316</v>
      </c>
      <c r="O6" s="8" t="s">
        <v>317</v>
      </c>
      <c r="P6" s="8" t="s">
        <v>314</v>
      </c>
      <c r="Q6" s="8" t="s">
        <v>315</v>
      </c>
      <c r="R6" s="8" t="s">
        <v>316</v>
      </c>
      <c r="S6" s="8" t="s">
        <v>317</v>
      </c>
      <c r="T6" s="8" t="s">
        <v>314</v>
      </c>
      <c r="U6" s="8" t="s">
        <v>315</v>
      </c>
      <c r="V6" s="8" t="s">
        <v>316</v>
      </c>
      <c r="W6" s="9" t="s">
        <v>317</v>
      </c>
    </row>
    <row r="7" spans="2:23" ht="18" customHeight="1" thickTop="1" x14ac:dyDescent="0.35">
      <c r="B7" s="10" t="s">
        <v>10</v>
      </c>
      <c r="C7" s="11"/>
      <c r="D7" s="12"/>
      <c r="E7" s="12"/>
      <c r="F7" s="12"/>
      <c r="G7" s="12"/>
      <c r="H7" s="12"/>
      <c r="I7" s="12"/>
      <c r="J7" s="12"/>
      <c r="K7" s="12"/>
      <c r="L7" s="12"/>
      <c r="M7" s="12"/>
      <c r="N7" s="12"/>
      <c r="O7" s="12"/>
      <c r="P7" s="61"/>
      <c r="Q7" s="61"/>
      <c r="R7" s="61"/>
      <c r="S7" s="61"/>
      <c r="T7" s="61"/>
      <c r="U7" s="61"/>
      <c r="V7" s="61"/>
      <c r="W7" s="62"/>
    </row>
    <row r="8" spans="2:23" ht="18" customHeight="1" x14ac:dyDescent="0.35">
      <c r="B8" s="53" t="s">
        <v>11</v>
      </c>
      <c r="C8" s="11"/>
      <c r="D8" s="12">
        <v>29095</v>
      </c>
      <c r="E8" s="12">
        <v>29055</v>
      </c>
      <c r="F8" s="12">
        <v>29104</v>
      </c>
      <c r="G8" s="12">
        <v>29984</v>
      </c>
      <c r="H8" s="12">
        <v>32059</v>
      </c>
      <c r="I8" s="12">
        <v>33081</v>
      </c>
      <c r="J8" s="12">
        <v>33299</v>
      </c>
      <c r="K8" s="12">
        <v>32647</v>
      </c>
      <c r="L8" s="12">
        <v>32923</v>
      </c>
      <c r="M8" s="12">
        <v>34059</v>
      </c>
      <c r="N8" s="12">
        <v>34054</v>
      </c>
      <c r="O8" s="12">
        <v>34101</v>
      </c>
      <c r="P8" s="12">
        <v>34101</v>
      </c>
      <c r="Q8" s="12">
        <v>34286</v>
      </c>
      <c r="R8" s="12">
        <v>34551</v>
      </c>
      <c r="S8" s="12">
        <v>34495</v>
      </c>
      <c r="T8" s="12">
        <v>34926</v>
      </c>
      <c r="U8" s="12">
        <v>35107</v>
      </c>
      <c r="V8" s="12">
        <v>35591</v>
      </c>
      <c r="W8" s="13" t="s">
        <v>57</v>
      </c>
    </row>
    <row r="9" spans="2:23" ht="18" customHeight="1" x14ac:dyDescent="0.35">
      <c r="B9" s="57" t="s">
        <v>387</v>
      </c>
      <c r="C9" s="252"/>
      <c r="D9" s="253">
        <v>16585</v>
      </c>
      <c r="E9" s="253">
        <v>16299</v>
      </c>
      <c r="F9" s="253">
        <v>15980</v>
      </c>
      <c r="G9" s="253">
        <v>17176</v>
      </c>
      <c r="H9" s="253">
        <v>17085</v>
      </c>
      <c r="I9" s="253">
        <v>18562</v>
      </c>
      <c r="J9" s="253">
        <v>18420</v>
      </c>
      <c r="K9" s="253">
        <v>17960</v>
      </c>
      <c r="L9" s="253">
        <v>17706</v>
      </c>
      <c r="M9" s="253">
        <v>17592</v>
      </c>
      <c r="N9" s="253">
        <v>17537</v>
      </c>
      <c r="O9" s="253">
        <v>17627</v>
      </c>
      <c r="P9" s="253">
        <v>17741</v>
      </c>
      <c r="Q9" s="253">
        <v>17703</v>
      </c>
      <c r="R9" s="253">
        <v>17777</v>
      </c>
      <c r="S9" s="253">
        <v>17759</v>
      </c>
      <c r="T9" s="253">
        <v>18310</v>
      </c>
      <c r="U9" s="253">
        <v>18306</v>
      </c>
      <c r="V9" s="253">
        <v>18591</v>
      </c>
      <c r="W9" s="15" t="s">
        <v>57</v>
      </c>
    </row>
    <row r="10" spans="2:23" ht="18" customHeight="1" x14ac:dyDescent="0.35">
      <c r="B10" s="57" t="s">
        <v>388</v>
      </c>
      <c r="C10" s="252"/>
      <c r="D10" s="253">
        <v>11671</v>
      </c>
      <c r="E10" s="253">
        <v>11916</v>
      </c>
      <c r="F10" s="253">
        <v>12283</v>
      </c>
      <c r="G10" s="253">
        <v>11731</v>
      </c>
      <c r="H10" s="253">
        <v>12082</v>
      </c>
      <c r="I10" s="253">
        <v>12089</v>
      </c>
      <c r="J10" s="253">
        <v>12356</v>
      </c>
      <c r="K10" s="253">
        <v>12008</v>
      </c>
      <c r="L10" s="253">
        <v>12619</v>
      </c>
      <c r="M10" s="253">
        <v>13861</v>
      </c>
      <c r="N10" s="253">
        <v>13876</v>
      </c>
      <c r="O10" s="253">
        <v>13538</v>
      </c>
      <c r="P10" s="253">
        <v>13763</v>
      </c>
      <c r="Q10" s="253">
        <v>14019</v>
      </c>
      <c r="R10" s="253">
        <v>14092</v>
      </c>
      <c r="S10" s="253">
        <v>13462</v>
      </c>
      <c r="T10" s="253">
        <v>13925</v>
      </c>
      <c r="U10" s="253">
        <v>14140</v>
      </c>
      <c r="V10" s="253">
        <v>14202</v>
      </c>
      <c r="W10" s="15" t="s">
        <v>57</v>
      </c>
    </row>
    <row r="11" spans="2:23" ht="18" customHeight="1" x14ac:dyDescent="0.35">
      <c r="B11" s="57" t="s">
        <v>389</v>
      </c>
      <c r="C11" s="252"/>
      <c r="D11" s="253">
        <v>702</v>
      </c>
      <c r="E11" s="253">
        <v>704</v>
      </c>
      <c r="F11" s="253">
        <v>731</v>
      </c>
      <c r="G11" s="253">
        <v>939</v>
      </c>
      <c r="H11" s="253">
        <v>2721</v>
      </c>
      <c r="I11" s="253">
        <v>2291</v>
      </c>
      <c r="J11" s="253">
        <v>2400</v>
      </c>
      <c r="K11" s="253">
        <v>2516</v>
      </c>
      <c r="L11" s="253">
        <v>2446</v>
      </c>
      <c r="M11" s="253">
        <v>2440</v>
      </c>
      <c r="N11" s="253">
        <v>2486</v>
      </c>
      <c r="O11" s="253">
        <v>2800</v>
      </c>
      <c r="P11" s="253">
        <v>2540</v>
      </c>
      <c r="Q11" s="253">
        <v>2493</v>
      </c>
      <c r="R11" s="253">
        <v>2604</v>
      </c>
      <c r="S11" s="253">
        <v>3197</v>
      </c>
      <c r="T11" s="253">
        <v>2678</v>
      </c>
      <c r="U11" s="253">
        <v>2648</v>
      </c>
      <c r="V11" s="253">
        <v>2787</v>
      </c>
      <c r="W11" s="15" t="s">
        <v>57</v>
      </c>
    </row>
    <row r="12" spans="2:23" ht="18" customHeight="1" x14ac:dyDescent="0.35">
      <c r="B12" s="57" t="s">
        <v>20</v>
      </c>
      <c r="C12" s="252"/>
      <c r="D12" s="253">
        <v>136</v>
      </c>
      <c r="E12" s="253">
        <v>134</v>
      </c>
      <c r="F12" s="253">
        <v>108</v>
      </c>
      <c r="G12" s="253">
        <v>136</v>
      </c>
      <c r="H12" s="253">
        <v>170</v>
      </c>
      <c r="I12" s="253">
        <v>137</v>
      </c>
      <c r="J12" s="253">
        <v>121</v>
      </c>
      <c r="K12" s="253">
        <v>162</v>
      </c>
      <c r="L12" s="253">
        <v>150</v>
      </c>
      <c r="M12" s="253">
        <v>165</v>
      </c>
      <c r="N12" s="253">
        <v>154</v>
      </c>
      <c r="O12" s="253">
        <v>134</v>
      </c>
      <c r="P12" s="253">
        <v>56</v>
      </c>
      <c r="Q12" s="253">
        <v>70</v>
      </c>
      <c r="R12" s="253">
        <v>76</v>
      </c>
      <c r="S12" s="253">
        <v>75</v>
      </c>
      <c r="T12" s="253">
        <v>11</v>
      </c>
      <c r="U12" s="253">
        <v>10</v>
      </c>
      <c r="V12" s="253">
        <v>10</v>
      </c>
      <c r="W12" s="15" t="s">
        <v>57</v>
      </c>
    </row>
    <row r="13" spans="2:23" ht="18" customHeight="1" x14ac:dyDescent="0.35">
      <c r="B13" s="53" t="s">
        <v>21</v>
      </c>
      <c r="C13" s="11"/>
      <c r="D13" s="12">
        <v>1607</v>
      </c>
      <c r="E13" s="12">
        <v>1840</v>
      </c>
      <c r="F13" s="12">
        <v>1804</v>
      </c>
      <c r="G13" s="12">
        <v>1066</v>
      </c>
      <c r="H13" s="12">
        <v>1483</v>
      </c>
      <c r="I13" s="12">
        <v>1636</v>
      </c>
      <c r="J13" s="12">
        <v>1809</v>
      </c>
      <c r="K13" s="12">
        <v>1395</v>
      </c>
      <c r="L13" s="12">
        <v>1195</v>
      </c>
      <c r="M13" s="12">
        <v>1315</v>
      </c>
      <c r="N13" s="12">
        <v>1549</v>
      </c>
      <c r="O13" s="12">
        <v>1457</v>
      </c>
      <c r="P13" s="12">
        <v>1714</v>
      </c>
      <c r="Q13" s="12">
        <v>1963</v>
      </c>
      <c r="R13" s="12">
        <v>1940</v>
      </c>
      <c r="S13" s="12">
        <v>1398</v>
      </c>
      <c r="T13" s="12">
        <v>1643</v>
      </c>
      <c r="U13" s="12">
        <v>1862</v>
      </c>
      <c r="V13" s="12">
        <v>2003</v>
      </c>
      <c r="W13" s="13" t="s">
        <v>57</v>
      </c>
    </row>
    <row r="14" spans="2:23" ht="18" customHeight="1" x14ac:dyDescent="0.35">
      <c r="B14" s="57" t="s">
        <v>387</v>
      </c>
      <c r="C14" s="252"/>
      <c r="D14" s="253">
        <v>2056</v>
      </c>
      <c r="E14" s="253">
        <v>2234</v>
      </c>
      <c r="F14" s="253">
        <v>2047</v>
      </c>
      <c r="G14" s="253">
        <v>2112</v>
      </c>
      <c r="H14" s="253">
        <v>2131</v>
      </c>
      <c r="I14" s="253">
        <v>2275</v>
      </c>
      <c r="J14" s="253">
        <v>2233</v>
      </c>
      <c r="K14" s="253">
        <v>2320</v>
      </c>
      <c r="L14" s="253">
        <v>2059</v>
      </c>
      <c r="M14" s="253">
        <v>2006</v>
      </c>
      <c r="N14" s="253">
        <v>2062</v>
      </c>
      <c r="O14" s="253">
        <v>2075</v>
      </c>
      <c r="P14" s="253">
        <v>1158</v>
      </c>
      <c r="Q14" s="253">
        <v>1214</v>
      </c>
      <c r="R14" s="253">
        <v>1034</v>
      </c>
      <c r="S14" s="253">
        <v>1010</v>
      </c>
      <c r="T14" s="253">
        <v>1001</v>
      </c>
      <c r="U14" s="253">
        <v>1081</v>
      </c>
      <c r="V14" s="253">
        <v>1009</v>
      </c>
      <c r="W14" s="15" t="s">
        <v>57</v>
      </c>
    </row>
    <row r="15" spans="2:23" ht="18" customHeight="1" x14ac:dyDescent="0.35">
      <c r="B15" s="57" t="s">
        <v>388</v>
      </c>
      <c r="C15" s="252"/>
      <c r="D15" s="253">
        <v>585</v>
      </c>
      <c r="E15" s="253">
        <v>728</v>
      </c>
      <c r="F15" s="253">
        <v>957</v>
      </c>
      <c r="G15" s="253">
        <v>303</v>
      </c>
      <c r="H15" s="253">
        <v>671</v>
      </c>
      <c r="I15" s="253">
        <v>672</v>
      </c>
      <c r="J15" s="253">
        <v>830</v>
      </c>
      <c r="K15" s="253">
        <v>346</v>
      </c>
      <c r="L15" s="253">
        <v>706</v>
      </c>
      <c r="M15" s="253">
        <v>726</v>
      </c>
      <c r="N15" s="253">
        <v>818</v>
      </c>
      <c r="O15" s="253">
        <v>525</v>
      </c>
      <c r="P15" s="253">
        <v>529</v>
      </c>
      <c r="Q15" s="253">
        <v>729</v>
      </c>
      <c r="R15" s="253">
        <v>791</v>
      </c>
      <c r="S15" s="253">
        <v>169</v>
      </c>
      <c r="T15" s="253">
        <v>706</v>
      </c>
      <c r="U15" s="253">
        <v>752</v>
      </c>
      <c r="V15" s="253">
        <v>828</v>
      </c>
      <c r="W15" s="15" t="s">
        <v>57</v>
      </c>
    </row>
    <row r="16" spans="2:23" ht="18" customHeight="1" x14ac:dyDescent="0.35">
      <c r="B16" s="57" t="s">
        <v>389</v>
      </c>
      <c r="C16" s="252"/>
      <c r="D16" s="253">
        <v>52</v>
      </c>
      <c r="E16" s="253">
        <v>88</v>
      </c>
      <c r="F16" s="253">
        <v>93</v>
      </c>
      <c r="G16" s="253">
        <v>-12</v>
      </c>
      <c r="H16" s="253">
        <v>58</v>
      </c>
      <c r="I16" s="253">
        <v>70</v>
      </c>
      <c r="J16" s="253">
        <v>189</v>
      </c>
      <c r="K16" s="253">
        <v>185</v>
      </c>
      <c r="L16" s="253">
        <v>16</v>
      </c>
      <c r="M16" s="253">
        <v>71</v>
      </c>
      <c r="N16" s="253">
        <v>151</v>
      </c>
      <c r="O16" s="253">
        <v>306</v>
      </c>
      <c r="P16" s="253">
        <v>52</v>
      </c>
      <c r="Q16" s="253">
        <v>26</v>
      </c>
      <c r="R16" s="253">
        <v>107</v>
      </c>
      <c r="S16" s="253">
        <v>215</v>
      </c>
      <c r="T16" s="253">
        <v>-66</v>
      </c>
      <c r="U16" s="253">
        <v>27</v>
      </c>
      <c r="V16" s="253">
        <v>165</v>
      </c>
      <c r="W16" s="15" t="s">
        <v>57</v>
      </c>
    </row>
    <row r="17" spans="2:23" ht="18" customHeight="1" x14ac:dyDescent="0.35">
      <c r="B17" s="57" t="s">
        <v>20</v>
      </c>
      <c r="C17" s="252"/>
      <c r="D17" s="253">
        <v>-28</v>
      </c>
      <c r="E17" s="253">
        <v>-47</v>
      </c>
      <c r="F17" s="253">
        <v>-137</v>
      </c>
      <c r="G17" s="253">
        <v>-139</v>
      </c>
      <c r="H17" s="253">
        <v>-135</v>
      </c>
      <c r="I17" s="253">
        <v>-154</v>
      </c>
      <c r="J17" s="253">
        <v>-182</v>
      </c>
      <c r="K17" s="253">
        <v>-134</v>
      </c>
      <c r="L17" s="253">
        <v>-163</v>
      </c>
      <c r="M17" s="253">
        <v>-153</v>
      </c>
      <c r="N17" s="253">
        <v>-115</v>
      </c>
      <c r="O17" s="253">
        <v>-110</v>
      </c>
      <c r="P17" s="253">
        <v>-25</v>
      </c>
      <c r="Q17" s="253">
        <v>-6</v>
      </c>
      <c r="R17" s="253">
        <v>8</v>
      </c>
      <c r="S17" s="253">
        <v>3</v>
      </c>
      <c r="T17" s="253">
        <v>1</v>
      </c>
      <c r="U17" s="253">
        <v>1</v>
      </c>
      <c r="V17" s="253">
        <v>0</v>
      </c>
      <c r="W17" s="15" t="s">
        <v>57</v>
      </c>
    </row>
    <row r="18" spans="2:23" ht="18" customHeight="1" x14ac:dyDescent="0.35">
      <c r="B18" s="57" t="s">
        <v>556</v>
      </c>
      <c r="C18" s="252"/>
      <c r="D18" s="253">
        <v>-1058</v>
      </c>
      <c r="E18" s="253">
        <v>-1163</v>
      </c>
      <c r="F18" s="253">
        <v>-1157</v>
      </c>
      <c r="G18" s="253">
        <v>-1196</v>
      </c>
      <c r="H18" s="253">
        <v>-1241</v>
      </c>
      <c r="I18" s="253">
        <v>-1227</v>
      </c>
      <c r="J18" s="253">
        <v>-1262</v>
      </c>
      <c r="K18" s="253">
        <v>-1321</v>
      </c>
      <c r="L18" s="253">
        <v>-1425</v>
      </c>
      <c r="M18" s="253">
        <v>-1335</v>
      </c>
      <c r="N18" s="253">
        <v>-1368</v>
      </c>
      <c r="O18" s="253">
        <v>-1340</v>
      </c>
      <c r="P18" s="253" t="s">
        <v>57</v>
      </c>
      <c r="Q18" s="253" t="s">
        <v>57</v>
      </c>
      <c r="R18" s="253" t="s">
        <v>57</v>
      </c>
      <c r="S18" s="253" t="s">
        <v>57</v>
      </c>
      <c r="T18" s="253" t="s">
        <v>57</v>
      </c>
      <c r="U18" s="253" t="s">
        <v>57</v>
      </c>
      <c r="V18" s="253" t="s">
        <v>57</v>
      </c>
      <c r="W18" s="15" t="s">
        <v>57</v>
      </c>
    </row>
    <row r="19" spans="2:23" ht="18" customHeight="1" x14ac:dyDescent="0.35">
      <c r="B19" s="53" t="s">
        <v>401</v>
      </c>
      <c r="C19" s="11"/>
      <c r="D19" s="12">
        <v>2207</v>
      </c>
      <c r="E19" s="12">
        <v>2480</v>
      </c>
      <c r="F19" s="12">
        <v>2469</v>
      </c>
      <c r="G19" s="12">
        <v>1759</v>
      </c>
      <c r="H19" s="12">
        <v>2280</v>
      </c>
      <c r="I19" s="12">
        <v>2411</v>
      </c>
      <c r="J19" s="12">
        <v>2586</v>
      </c>
      <c r="K19" s="12">
        <v>2184</v>
      </c>
      <c r="L19" s="12">
        <v>1982</v>
      </c>
      <c r="M19" s="12">
        <v>2158</v>
      </c>
      <c r="N19" s="12">
        <v>2398</v>
      </c>
      <c r="O19" s="12">
        <v>2316</v>
      </c>
      <c r="P19" s="12">
        <v>2478</v>
      </c>
      <c r="Q19" s="12">
        <v>2740</v>
      </c>
      <c r="R19" s="12">
        <v>2721</v>
      </c>
      <c r="S19" s="12">
        <v>2187</v>
      </c>
      <c r="T19" s="12">
        <v>2408</v>
      </c>
      <c r="U19" s="12">
        <v>2632</v>
      </c>
      <c r="V19" s="12">
        <v>2787</v>
      </c>
      <c r="W19" s="13" t="s">
        <v>57</v>
      </c>
    </row>
    <row r="20" spans="2:23" ht="18" customHeight="1" x14ac:dyDescent="0.35">
      <c r="B20" s="57" t="s">
        <v>387</v>
      </c>
      <c r="C20" s="252"/>
      <c r="D20" s="253">
        <v>2068</v>
      </c>
      <c r="E20" s="253">
        <v>2246</v>
      </c>
      <c r="F20" s="253">
        <v>2060</v>
      </c>
      <c r="G20" s="253">
        <v>2126</v>
      </c>
      <c r="H20" s="253">
        <v>2143</v>
      </c>
      <c r="I20" s="253">
        <v>2289</v>
      </c>
      <c r="J20" s="253">
        <v>2248</v>
      </c>
      <c r="K20" s="253">
        <v>2338</v>
      </c>
      <c r="L20" s="253">
        <v>2078</v>
      </c>
      <c r="M20" s="253">
        <v>2026</v>
      </c>
      <c r="N20" s="253">
        <v>2090</v>
      </c>
      <c r="O20" s="253">
        <v>2102</v>
      </c>
      <c r="P20" s="253">
        <v>1244</v>
      </c>
      <c r="Q20" s="253">
        <v>1310</v>
      </c>
      <c r="R20" s="253">
        <v>1130</v>
      </c>
      <c r="S20" s="272">
        <v>1106</v>
      </c>
      <c r="T20" s="253">
        <v>1096</v>
      </c>
      <c r="U20" s="253">
        <v>1176</v>
      </c>
      <c r="V20" s="253">
        <v>1116</v>
      </c>
      <c r="W20" s="124" t="s">
        <v>57</v>
      </c>
    </row>
    <row r="21" spans="2:23" ht="18" customHeight="1" x14ac:dyDescent="0.35">
      <c r="B21" s="57" t="s">
        <v>388</v>
      </c>
      <c r="C21" s="252"/>
      <c r="D21" s="253">
        <v>1117</v>
      </c>
      <c r="E21" s="253">
        <v>1271</v>
      </c>
      <c r="F21" s="253">
        <v>1523</v>
      </c>
      <c r="G21" s="253">
        <v>884</v>
      </c>
      <c r="H21" s="253">
        <v>1220</v>
      </c>
      <c r="I21" s="253">
        <v>1227</v>
      </c>
      <c r="J21" s="253">
        <v>1387</v>
      </c>
      <c r="K21" s="253">
        <v>913</v>
      </c>
      <c r="L21" s="253">
        <v>1268</v>
      </c>
      <c r="M21" s="253">
        <v>1337</v>
      </c>
      <c r="N21" s="253">
        <v>1436</v>
      </c>
      <c r="O21" s="253">
        <v>1157</v>
      </c>
      <c r="P21" s="253">
        <v>1083</v>
      </c>
      <c r="Q21" s="253">
        <v>1285</v>
      </c>
      <c r="R21" s="253">
        <v>1350</v>
      </c>
      <c r="S21" s="253">
        <v>737</v>
      </c>
      <c r="T21" s="253">
        <v>1253</v>
      </c>
      <c r="U21" s="253">
        <v>1303</v>
      </c>
      <c r="V21" s="253">
        <v>1381</v>
      </c>
      <c r="W21" s="15" t="s">
        <v>57</v>
      </c>
    </row>
    <row r="22" spans="2:23" ht="18" customHeight="1" x14ac:dyDescent="0.35">
      <c r="B22" s="58" t="s">
        <v>389</v>
      </c>
      <c r="C22" s="26"/>
      <c r="D22" s="27">
        <v>67</v>
      </c>
      <c r="E22" s="27">
        <v>102</v>
      </c>
      <c r="F22" s="27">
        <v>108</v>
      </c>
      <c r="G22" s="27">
        <v>12</v>
      </c>
      <c r="H22" s="27">
        <v>223</v>
      </c>
      <c r="I22" s="27">
        <v>191</v>
      </c>
      <c r="J22" s="27">
        <v>311</v>
      </c>
      <c r="K22" s="27">
        <v>302</v>
      </c>
      <c r="L22" s="27">
        <v>138</v>
      </c>
      <c r="M22" s="27">
        <v>193</v>
      </c>
      <c r="N22" s="27">
        <v>273</v>
      </c>
      <c r="O22" s="27">
        <v>428</v>
      </c>
      <c r="P22" s="27">
        <v>175</v>
      </c>
      <c r="Q22" s="27">
        <v>149</v>
      </c>
      <c r="R22" s="27">
        <v>231</v>
      </c>
      <c r="S22" s="27">
        <v>339</v>
      </c>
      <c r="T22" s="27">
        <v>57</v>
      </c>
      <c r="U22" s="27">
        <v>150</v>
      </c>
      <c r="V22" s="27">
        <v>289</v>
      </c>
      <c r="W22" s="28" t="s">
        <v>57</v>
      </c>
    </row>
    <row r="23" spans="2:23" s="5" customFormat="1" ht="18" customHeight="1" x14ac:dyDescent="0.35">
      <c r="B23" s="29" t="s">
        <v>409</v>
      </c>
      <c r="C23" s="30"/>
      <c r="P23" s="1"/>
      <c r="Q23" s="1"/>
      <c r="R23" s="1"/>
      <c r="S23" s="1"/>
      <c r="T23" s="1"/>
      <c r="U23" s="1"/>
      <c r="V23" s="1"/>
      <c r="W23" s="1"/>
    </row>
    <row r="24" spans="2:23" s="5" customFormat="1" ht="18" customHeight="1" x14ac:dyDescent="0.35">
      <c r="C24" s="30"/>
      <c r="P24" s="1"/>
      <c r="Q24" s="1"/>
      <c r="R24" s="1"/>
      <c r="S24" s="1"/>
      <c r="T24" s="1"/>
      <c r="U24" s="1"/>
      <c r="V24" s="1"/>
      <c r="W24" s="1"/>
    </row>
    <row r="25" spans="2:23" ht="18" customHeight="1" x14ac:dyDescent="0.35">
      <c r="B25" s="31" t="s">
        <v>391</v>
      </c>
      <c r="C25" s="6" t="s">
        <v>53</v>
      </c>
      <c r="D25" s="6" t="s">
        <v>7</v>
      </c>
      <c r="E25" s="6"/>
      <c r="F25" s="6"/>
      <c r="G25" s="6"/>
      <c r="H25" s="6" t="s">
        <v>8</v>
      </c>
      <c r="I25" s="6"/>
      <c r="J25" s="6"/>
      <c r="K25" s="6"/>
      <c r="L25" s="6" t="s">
        <v>9</v>
      </c>
      <c r="M25" s="6"/>
      <c r="N25" s="6"/>
      <c r="O25" s="6"/>
      <c r="P25" s="6" t="s">
        <v>570</v>
      </c>
      <c r="Q25" s="6"/>
      <c r="R25" s="6"/>
      <c r="S25" s="6"/>
      <c r="T25" s="6" t="s">
        <v>353</v>
      </c>
      <c r="U25" s="6"/>
      <c r="V25" s="6"/>
      <c r="W25" s="7"/>
    </row>
    <row r="26" spans="2:23" ht="18" customHeight="1" thickBot="1" x14ac:dyDescent="0.4">
      <c r="B26" s="32"/>
      <c r="C26" s="8"/>
      <c r="D26" s="8" t="s">
        <v>314</v>
      </c>
      <c r="E26" s="8" t="s">
        <v>315</v>
      </c>
      <c r="F26" s="8" t="s">
        <v>316</v>
      </c>
      <c r="G26" s="8" t="s">
        <v>317</v>
      </c>
      <c r="H26" s="8" t="s">
        <v>314</v>
      </c>
      <c r="I26" s="8" t="s">
        <v>315</v>
      </c>
      <c r="J26" s="8" t="s">
        <v>316</v>
      </c>
      <c r="K26" s="8" t="s">
        <v>317</v>
      </c>
      <c r="L26" s="8" t="s">
        <v>314</v>
      </c>
      <c r="M26" s="8" t="s">
        <v>315</v>
      </c>
      <c r="N26" s="8" t="s">
        <v>316</v>
      </c>
      <c r="O26" s="8" t="s">
        <v>317</v>
      </c>
      <c r="P26" s="8" t="s">
        <v>314</v>
      </c>
      <c r="Q26" s="8" t="s">
        <v>315</v>
      </c>
      <c r="R26" s="8" t="s">
        <v>316</v>
      </c>
      <c r="S26" s="8" t="s">
        <v>317</v>
      </c>
      <c r="T26" s="8" t="s">
        <v>314</v>
      </c>
      <c r="U26" s="8" t="s">
        <v>315</v>
      </c>
      <c r="V26" s="8" t="s">
        <v>316</v>
      </c>
      <c r="W26" s="9" t="s">
        <v>317</v>
      </c>
    </row>
    <row r="27" spans="2:23" ht="18" customHeight="1" thickTop="1" x14ac:dyDescent="0.35">
      <c r="B27" s="10" t="s">
        <v>55</v>
      </c>
      <c r="C27" s="11"/>
      <c r="D27" s="12"/>
      <c r="E27" s="12"/>
      <c r="F27" s="12"/>
      <c r="G27" s="12"/>
      <c r="H27" s="12"/>
      <c r="I27" s="12"/>
      <c r="J27" s="12"/>
      <c r="K27" s="12"/>
      <c r="L27" s="12"/>
      <c r="M27" s="12"/>
      <c r="N27" s="12"/>
      <c r="O27" s="12"/>
      <c r="P27" s="12"/>
      <c r="Q27" s="12"/>
      <c r="R27" s="12"/>
      <c r="S27" s="12"/>
      <c r="T27" s="12"/>
      <c r="U27" s="12"/>
      <c r="V27" s="12"/>
      <c r="W27" s="13"/>
    </row>
    <row r="28" spans="2:23" ht="18" customHeight="1" x14ac:dyDescent="0.35">
      <c r="B28" s="53" t="s">
        <v>11</v>
      </c>
      <c r="C28" s="11"/>
      <c r="D28" s="33">
        <v>16.564187263623364</v>
      </c>
      <c r="E28" s="33">
        <v>14.393282686345476</v>
      </c>
      <c r="F28" s="33">
        <v>4.8495003788934676</v>
      </c>
      <c r="G28" s="33">
        <v>6.8456273801047907</v>
      </c>
      <c r="H28" s="33">
        <v>10.188410324351317</v>
      </c>
      <c r="I28" s="33">
        <v>13.854998049146229</v>
      </c>
      <c r="J28" s="33">
        <v>14.414932675829251</v>
      </c>
      <c r="K28" s="33">
        <v>8.8821996094739184</v>
      </c>
      <c r="L28" s="33">
        <v>2.694738142338049</v>
      </c>
      <c r="M28" s="33">
        <v>2.9572584208277464</v>
      </c>
      <c r="N28" s="33">
        <v>2.2670695263808938</v>
      </c>
      <c r="O28" s="33">
        <v>4.4533337353857005</v>
      </c>
      <c r="P28" s="33">
        <v>3.5791599259554108</v>
      </c>
      <c r="Q28" s="33">
        <v>0.66670128408314877</v>
      </c>
      <c r="R28" s="33">
        <v>1.4574392078871901</v>
      </c>
      <c r="S28" s="33">
        <v>1.1555117182534547</v>
      </c>
      <c r="T28" s="33">
        <v>2.418023440643613</v>
      </c>
      <c r="U28" s="33">
        <v>2.3921439701826586</v>
      </c>
      <c r="V28" s="33">
        <v>3.0096450935673813</v>
      </c>
      <c r="W28" s="34" t="s">
        <v>57</v>
      </c>
    </row>
    <row r="29" spans="2:23" ht="18" customHeight="1" x14ac:dyDescent="0.35">
      <c r="B29" s="57" t="s">
        <v>387</v>
      </c>
      <c r="C29" s="252"/>
      <c r="D29" s="259">
        <v>11.339964626029641</v>
      </c>
      <c r="E29" s="259">
        <v>9.3601241763705545</v>
      </c>
      <c r="F29" s="259">
        <v>4.2872751872679693</v>
      </c>
      <c r="G29" s="259">
        <v>8.6952493658379417</v>
      </c>
      <c r="H29" s="259">
        <v>3.0163146674212049</v>
      </c>
      <c r="I29" s="259">
        <v>13.884431719042723</v>
      </c>
      <c r="J29" s="259">
        <v>15.268325029746421</v>
      </c>
      <c r="K29" s="259">
        <v>4.5620502793261686</v>
      </c>
      <c r="L29" s="259">
        <v>3.6351000289247537</v>
      </c>
      <c r="M29" s="259">
        <v>-5.2268959083310307</v>
      </c>
      <c r="N29" s="259">
        <v>-4.7936665827903457</v>
      </c>
      <c r="O29" s="259">
        <v>-1.8503193447865329</v>
      </c>
      <c r="P29" s="259">
        <v>-0.39288318643116993</v>
      </c>
      <c r="Q29" s="259">
        <v>6.505562672298737E-2</v>
      </c>
      <c r="R29" s="259">
        <v>0.86279217473399505</v>
      </c>
      <c r="S29" s="259">
        <v>0.30952917089459575</v>
      </c>
      <c r="T29" s="259">
        <v>2.9502080798911479</v>
      </c>
      <c r="U29" s="259">
        <v>3.0655967591042499</v>
      </c>
      <c r="V29" s="259">
        <v>4.1991495072211116</v>
      </c>
      <c r="W29" s="69" t="s">
        <v>57</v>
      </c>
    </row>
    <row r="30" spans="2:23" ht="18" customHeight="1" x14ac:dyDescent="0.35">
      <c r="B30" s="57" t="s">
        <v>388</v>
      </c>
      <c r="C30" s="252"/>
      <c r="D30" s="259">
        <v>24.856398834955073</v>
      </c>
      <c r="E30" s="259">
        <v>22.146431300704549</v>
      </c>
      <c r="F30" s="259">
        <v>4.7847940188874061</v>
      </c>
      <c r="G30" s="259">
        <v>2.2153893795578528</v>
      </c>
      <c r="H30" s="259">
        <v>3.5212973135590353</v>
      </c>
      <c r="I30" s="259">
        <v>1.4495681496407009</v>
      </c>
      <c r="J30" s="259">
        <v>0.59470835433539371</v>
      </c>
      <c r="K30" s="259">
        <v>2.3643747084284517</v>
      </c>
      <c r="L30" s="259">
        <v>4.4462621549958392</v>
      </c>
      <c r="M30" s="259">
        <v>14.657490295689968</v>
      </c>
      <c r="N30" s="259">
        <v>12.297099564592774</v>
      </c>
      <c r="O30" s="259">
        <v>12.741604154550835</v>
      </c>
      <c r="P30" s="259">
        <v>9.0672181224447748</v>
      </c>
      <c r="Q30" s="259">
        <v>1.1374004304750551</v>
      </c>
      <c r="R30" s="259">
        <v>1.5576931175828257</v>
      </c>
      <c r="S30" s="259">
        <v>-0.56033916592529431</v>
      </c>
      <c r="T30" s="259">
        <v>1.1779874490782882</v>
      </c>
      <c r="U30" s="259">
        <v>0.86394101745177476</v>
      </c>
      <c r="V30" s="259">
        <v>0.77986403142882299</v>
      </c>
      <c r="W30" s="69" t="s">
        <v>57</v>
      </c>
    </row>
    <row r="31" spans="2:23" ht="18" customHeight="1" x14ac:dyDescent="0.35">
      <c r="B31" s="57" t="s">
        <v>389</v>
      </c>
      <c r="C31" s="252"/>
      <c r="D31" s="259">
        <v>20.388467119164623</v>
      </c>
      <c r="E31" s="259">
        <v>19.74620793665558</v>
      </c>
      <c r="F31" s="259">
        <v>20.655607629753426</v>
      </c>
      <c r="G31" s="259">
        <v>44.851463029253622</v>
      </c>
      <c r="H31" s="259">
        <v>287.46582611049536</v>
      </c>
      <c r="I31" s="259">
        <v>225.14449329617304</v>
      </c>
      <c r="J31" s="259">
        <v>228.17914394818294</v>
      </c>
      <c r="K31" s="259">
        <v>167.77128806325021</v>
      </c>
      <c r="L31" s="259">
        <v>-10.100382388619799</v>
      </c>
      <c r="M31" s="259">
        <v>6.4975679304760225</v>
      </c>
      <c r="N31" s="259">
        <v>3.5670382062217953</v>
      </c>
      <c r="O31" s="259">
        <v>11.284919118154125</v>
      </c>
      <c r="P31" s="259">
        <v>3.8207085063495461</v>
      </c>
      <c r="Q31" s="259">
        <v>2.1736803771813973</v>
      </c>
      <c r="R31" s="259">
        <v>4.7803863504081834</v>
      </c>
      <c r="S31" s="259">
        <v>14.155120298061096</v>
      </c>
      <c r="T31" s="259">
        <v>5.4397111072941762</v>
      </c>
      <c r="U31" s="259">
        <v>6.2282664716804881</v>
      </c>
      <c r="V31" s="259">
        <v>6.9929803295853743</v>
      </c>
      <c r="W31" s="69" t="s">
        <v>57</v>
      </c>
    </row>
    <row r="32" spans="2:23" ht="18" customHeight="1" x14ac:dyDescent="0.35">
      <c r="B32" s="57" t="s">
        <v>20</v>
      </c>
      <c r="C32" s="252"/>
      <c r="D32" s="259">
        <v>2.1416722263394972</v>
      </c>
      <c r="E32" s="259">
        <v>-10.668056942947512</v>
      </c>
      <c r="F32" s="259">
        <v>2.8787757308659456</v>
      </c>
      <c r="G32" s="259">
        <v>1.3042579460776915</v>
      </c>
      <c r="H32" s="259">
        <v>24.72684424999272</v>
      </c>
      <c r="I32" s="259">
        <v>2.2099699954359453</v>
      </c>
      <c r="J32" s="259">
        <v>12.286473956641819</v>
      </c>
      <c r="K32" s="259">
        <v>18.596577675479931</v>
      </c>
      <c r="L32" s="259">
        <v>-11.434234140670952</v>
      </c>
      <c r="M32" s="259">
        <v>20.092034999584051</v>
      </c>
      <c r="N32" s="259">
        <v>26.915276584259008</v>
      </c>
      <c r="O32" s="259">
        <v>-17.178103113548737</v>
      </c>
      <c r="P32" s="259">
        <v>23.185786635336214</v>
      </c>
      <c r="Q32" s="259">
        <v>7.4134593014907102</v>
      </c>
      <c r="R32" s="259">
        <v>13.71722888357796</v>
      </c>
      <c r="S32" s="259">
        <v>32.618257936033302</v>
      </c>
      <c r="T32" s="259">
        <v>-3.9229862755014056</v>
      </c>
      <c r="U32" s="259">
        <v>-6.431919998406288</v>
      </c>
      <c r="V32" s="259">
        <v>-12.100830274909635</v>
      </c>
      <c r="W32" s="69" t="s">
        <v>57</v>
      </c>
    </row>
    <row r="33" spans="2:23" ht="18" customHeight="1" x14ac:dyDescent="0.35">
      <c r="B33" s="53" t="s">
        <v>21</v>
      </c>
      <c r="C33" s="11"/>
      <c r="D33" s="33">
        <v>38.255008805405311</v>
      </c>
      <c r="E33" s="33">
        <v>-3.6245244041310465</v>
      </c>
      <c r="F33" s="33">
        <v>2.4223412961994706</v>
      </c>
      <c r="G33" s="33">
        <v>-13.118894962127259</v>
      </c>
      <c r="H33" s="33">
        <v>-7.6995279147619051</v>
      </c>
      <c r="I33" s="33">
        <v>-11.100526013767197</v>
      </c>
      <c r="J33" s="33">
        <v>0.28488905370418482</v>
      </c>
      <c r="K33" s="33">
        <v>30.839228810796261</v>
      </c>
      <c r="L33" s="33">
        <v>-19.473308384609702</v>
      </c>
      <c r="M33" s="33">
        <v>-19.59602807737053</v>
      </c>
      <c r="N33" s="33">
        <v>-14.387698574077213</v>
      </c>
      <c r="O33" s="33">
        <v>4.4099639933793622</v>
      </c>
      <c r="P33" s="33">
        <v>43.472737591106323</v>
      </c>
      <c r="Q33" s="33">
        <v>49.230140478880656</v>
      </c>
      <c r="R33" s="33">
        <v>25.264803551951598</v>
      </c>
      <c r="S33" s="33">
        <v>-4.0061185661646519</v>
      </c>
      <c r="T33" s="33">
        <v>-4.1408535640011905</v>
      </c>
      <c r="U33" s="33">
        <v>-5.1333411173430266</v>
      </c>
      <c r="V33" s="33">
        <v>3.2384214636579367</v>
      </c>
      <c r="W33" s="34" t="s">
        <v>57</v>
      </c>
    </row>
    <row r="34" spans="2:23" ht="18" customHeight="1" x14ac:dyDescent="0.35">
      <c r="B34" s="57" t="s">
        <v>387</v>
      </c>
      <c r="C34" s="252"/>
      <c r="D34" s="259">
        <v>12.930119291987619</v>
      </c>
      <c r="E34" s="259">
        <v>8.5044801714311049</v>
      </c>
      <c r="F34" s="259">
        <v>3.417116064058745</v>
      </c>
      <c r="G34" s="259">
        <v>13.517902916828749</v>
      </c>
      <c r="H34" s="259">
        <v>3.637403674717965</v>
      </c>
      <c r="I34" s="259">
        <v>1.8379129616586498</v>
      </c>
      <c r="J34" s="259">
        <v>9.1173673558754054</v>
      </c>
      <c r="K34" s="259">
        <v>9.8241340036581359</v>
      </c>
      <c r="L34" s="259">
        <v>-3.3475852166154008</v>
      </c>
      <c r="M34" s="259">
        <v>-11.809971259283126</v>
      </c>
      <c r="N34" s="259">
        <v>-7.6583616742067928</v>
      </c>
      <c r="O34" s="259">
        <v>-10.550925009322242</v>
      </c>
      <c r="P34" s="259">
        <v>7.4797373209365414</v>
      </c>
      <c r="Q34" s="259">
        <v>17.333534780451963</v>
      </c>
      <c r="R34" s="259">
        <v>-4.5686206512000949</v>
      </c>
      <c r="S34" s="259">
        <v>-8.489736216778077</v>
      </c>
      <c r="T34" s="259">
        <v>-11.408951356165831</v>
      </c>
      <c r="U34" s="259">
        <v>-10.308736054640821</v>
      </c>
      <c r="V34" s="259">
        <v>-2.9862007593089546</v>
      </c>
      <c r="W34" s="69" t="s">
        <v>57</v>
      </c>
    </row>
    <row r="35" spans="2:23" ht="18" customHeight="1" x14ac:dyDescent="0.35">
      <c r="B35" s="57" t="s">
        <v>388</v>
      </c>
      <c r="C35" s="252"/>
      <c r="D35" s="259">
        <v>144.05468972462035</v>
      </c>
      <c r="E35" s="259">
        <v>11.611842053487397</v>
      </c>
      <c r="F35" s="259">
        <v>42.425970784321578</v>
      </c>
      <c r="G35" s="259">
        <v>-35.106012234294369</v>
      </c>
      <c r="H35" s="259">
        <v>14.690905833437595</v>
      </c>
      <c r="I35" s="259">
        <v>-7.778226955421685</v>
      </c>
      <c r="J35" s="259">
        <v>-13.240956468808507</v>
      </c>
      <c r="K35" s="259">
        <v>14.213582774956146</v>
      </c>
      <c r="L35" s="259">
        <v>5.2472930447654553</v>
      </c>
      <c r="M35" s="259">
        <v>8.0607619030941713</v>
      </c>
      <c r="N35" s="259">
        <v>-1.4051417902788632</v>
      </c>
      <c r="O35" s="259">
        <v>51.576577371632858</v>
      </c>
      <c r="P35" s="259">
        <v>43.876242645852834</v>
      </c>
      <c r="Q35" s="259">
        <v>77.846558886393339</v>
      </c>
      <c r="R35" s="259">
        <v>59.779972478661094</v>
      </c>
      <c r="S35" s="259">
        <v>-19.464717406325114</v>
      </c>
      <c r="T35" s="259">
        <v>33.459937346575444</v>
      </c>
      <c r="U35" s="259">
        <v>3.2018322894461715</v>
      </c>
      <c r="V35" s="259">
        <v>4.7026733534606624</v>
      </c>
      <c r="W35" s="69" t="s">
        <v>57</v>
      </c>
    </row>
    <row r="36" spans="2:23" ht="18" customHeight="1" x14ac:dyDescent="0.35">
      <c r="B36" s="57" t="s">
        <v>389</v>
      </c>
      <c r="C36" s="252"/>
      <c r="D36" s="259">
        <v>2.2624743765051525</v>
      </c>
      <c r="E36" s="259">
        <v>9.6768219906262498</v>
      </c>
      <c r="F36" s="259">
        <v>29.876507792829955</v>
      </c>
      <c r="G36" s="259" t="s">
        <v>57</v>
      </c>
      <c r="H36" s="259">
        <v>11.109455146826331</v>
      </c>
      <c r="I36" s="259">
        <v>-19.950080897146083</v>
      </c>
      <c r="J36" s="259">
        <v>102.21541201281474</v>
      </c>
      <c r="K36" s="259" t="s">
        <v>57</v>
      </c>
      <c r="L36" s="259">
        <v>-71.880697684546178</v>
      </c>
      <c r="M36" s="259">
        <v>1.5762740052637669</v>
      </c>
      <c r="N36" s="259">
        <v>-20.182387487926789</v>
      </c>
      <c r="O36" s="259">
        <v>65.670554212051726</v>
      </c>
      <c r="P36" s="259" t="s">
        <v>57</v>
      </c>
      <c r="Q36" s="259">
        <v>-0.29256731649539569</v>
      </c>
      <c r="R36" s="259">
        <v>7.6486210077498562</v>
      </c>
      <c r="S36" s="259">
        <v>-15.322700621727625</v>
      </c>
      <c r="T36" s="259" t="s">
        <v>57</v>
      </c>
      <c r="U36" s="259">
        <v>3.5216687354564291</v>
      </c>
      <c r="V36" s="259">
        <v>54.012998830938372</v>
      </c>
      <c r="W36" s="69" t="s">
        <v>57</v>
      </c>
    </row>
    <row r="37" spans="2:23" ht="18" customHeight="1" x14ac:dyDescent="0.35">
      <c r="B37" s="57" t="s">
        <v>20</v>
      </c>
      <c r="C37" s="252"/>
      <c r="D37" s="259" t="s">
        <v>57</v>
      </c>
      <c r="E37" s="259" t="s">
        <v>57</v>
      </c>
      <c r="F37" s="259" t="s">
        <v>57</v>
      </c>
      <c r="G37" s="259" t="s">
        <v>57</v>
      </c>
      <c r="H37" s="259" t="s">
        <v>57</v>
      </c>
      <c r="I37" s="259" t="s">
        <v>57</v>
      </c>
      <c r="J37" s="259" t="s">
        <v>57</v>
      </c>
      <c r="K37" s="259" t="s">
        <v>57</v>
      </c>
      <c r="L37" s="259" t="s">
        <v>57</v>
      </c>
      <c r="M37" s="259" t="s">
        <v>57</v>
      </c>
      <c r="N37" s="259" t="s">
        <v>57</v>
      </c>
      <c r="O37" s="259" t="s">
        <v>57</v>
      </c>
      <c r="P37" s="259" t="s">
        <v>57</v>
      </c>
      <c r="Q37" s="259" t="s">
        <v>57</v>
      </c>
      <c r="R37" s="259" t="s">
        <v>57</v>
      </c>
      <c r="S37" s="259" t="s">
        <v>57</v>
      </c>
      <c r="T37" s="259">
        <v>-18.098290224635239</v>
      </c>
      <c r="U37" s="259">
        <v>-31.691462484425315</v>
      </c>
      <c r="V37" s="259">
        <v>-60.189338682800617</v>
      </c>
      <c r="W37" s="69" t="s">
        <v>57</v>
      </c>
    </row>
    <row r="38" spans="2:23" ht="18" customHeight="1" x14ac:dyDescent="0.35">
      <c r="B38" s="53" t="s">
        <v>59</v>
      </c>
      <c r="C38" s="11"/>
      <c r="D38" s="33">
        <v>28.952290260138369</v>
      </c>
      <c r="E38" s="33">
        <v>0.87483467783764368</v>
      </c>
      <c r="F38" s="33">
        <v>3.9807587608639228</v>
      </c>
      <c r="G38" s="33">
        <v>-5.1852301998415173</v>
      </c>
      <c r="H38" s="33">
        <v>3.3249683800536056</v>
      </c>
      <c r="I38" s="33">
        <v>-2.7815245359387064</v>
      </c>
      <c r="J38" s="33">
        <v>4.7144863598573616</v>
      </c>
      <c r="K38" s="33">
        <v>24.112328498630674</v>
      </c>
      <c r="L38" s="33">
        <v>-13.05765601762463</v>
      </c>
      <c r="M38" s="33">
        <v>-10.491310499708851</v>
      </c>
      <c r="N38" s="33">
        <v>-7.2624490166655065</v>
      </c>
      <c r="O38" s="33">
        <v>6.0571525042161012</v>
      </c>
      <c r="P38" s="33">
        <v>24.986259245650878</v>
      </c>
      <c r="Q38" s="33">
        <v>26.934640187952329</v>
      </c>
      <c r="R38" s="33">
        <v>13.463032167096657</v>
      </c>
      <c r="S38" s="33">
        <v>-5.5542034077488367</v>
      </c>
      <c r="T38" s="33">
        <v>-2.7954550895904373</v>
      </c>
      <c r="U38" s="33">
        <v>-3.9396643151521249</v>
      </c>
      <c r="V38" s="33">
        <v>2.4406890862909814</v>
      </c>
      <c r="W38" s="34" t="s">
        <v>57</v>
      </c>
    </row>
    <row r="39" spans="2:23" ht="18" customHeight="1" x14ac:dyDescent="0.35">
      <c r="B39" s="57" t="s">
        <v>387</v>
      </c>
      <c r="C39" s="252"/>
      <c r="D39" s="259">
        <v>12.789882504045714</v>
      </c>
      <c r="E39" s="259">
        <v>8.4452767815915042</v>
      </c>
      <c r="F39" s="259">
        <v>3.4229121866725221</v>
      </c>
      <c r="G39" s="259">
        <v>13.523630440551315</v>
      </c>
      <c r="H39" s="259">
        <v>3.61811302509778</v>
      </c>
      <c r="I39" s="259">
        <v>1.9302967650357328</v>
      </c>
      <c r="J39" s="259">
        <v>9.1318584094228772</v>
      </c>
      <c r="K39" s="259">
        <v>9.9946024830256377</v>
      </c>
      <c r="L39" s="259">
        <v>-3.0130593734923661</v>
      </c>
      <c r="M39" s="259">
        <v>-11.503112056462649</v>
      </c>
      <c r="N39" s="259">
        <v>-7.0391076580132879</v>
      </c>
      <c r="O39" s="259">
        <v>-10.115993895270547</v>
      </c>
      <c r="P39" s="259">
        <v>6.8003441616754756</v>
      </c>
      <c r="Q39" s="259">
        <v>16.209154426041849</v>
      </c>
      <c r="R39" s="259">
        <v>-4.0043166840916804</v>
      </c>
      <c r="S39" s="259">
        <v>-7.382895398778933</v>
      </c>
      <c r="T39" s="259">
        <v>-9.9787216689912093</v>
      </c>
      <c r="U39" s="259">
        <v>-9.7068751112514349</v>
      </c>
      <c r="V39" s="259">
        <v>-1.8149216497497234</v>
      </c>
      <c r="W39" s="69" t="s">
        <v>57</v>
      </c>
    </row>
    <row r="40" spans="2:23" ht="18" customHeight="1" x14ac:dyDescent="0.35">
      <c r="B40" s="57" t="s">
        <v>388</v>
      </c>
      <c r="C40" s="252"/>
      <c r="D40" s="259">
        <v>55.799612779535202</v>
      </c>
      <c r="E40" s="259">
        <v>12.191919630149117</v>
      </c>
      <c r="F40" s="259">
        <v>24.966658721201874</v>
      </c>
      <c r="G40" s="259">
        <v>-13.937920838939599</v>
      </c>
      <c r="H40" s="259">
        <v>9.1642228253706612</v>
      </c>
      <c r="I40" s="259">
        <v>-3.4323600118609576</v>
      </c>
      <c r="J40" s="259">
        <v>-8.9294196118790641</v>
      </c>
      <c r="K40" s="259">
        <v>3.1837799356143615</v>
      </c>
      <c r="L40" s="259">
        <v>3.9508101169613896</v>
      </c>
      <c r="M40" s="259">
        <v>8.929351274330056</v>
      </c>
      <c r="N40" s="259">
        <v>3.5243220201115921</v>
      </c>
      <c r="O40" s="259">
        <v>26.754176912716311</v>
      </c>
      <c r="P40" s="259">
        <v>14.881970585542081</v>
      </c>
      <c r="Q40" s="259">
        <v>24.239772655624627</v>
      </c>
      <c r="R40" s="259">
        <v>20.028897626857912</v>
      </c>
      <c r="S40" s="259">
        <v>-13.70080067489684</v>
      </c>
      <c r="T40" s="259">
        <v>15.750080565818347</v>
      </c>
      <c r="U40" s="259">
        <v>1.3969000276095267</v>
      </c>
      <c r="V40" s="259">
        <v>2.2541056655344782</v>
      </c>
      <c r="W40" s="69" t="s">
        <v>57</v>
      </c>
    </row>
    <row r="41" spans="2:23" ht="18" customHeight="1" x14ac:dyDescent="0.35">
      <c r="B41" s="57" t="s">
        <v>389</v>
      </c>
      <c r="C41" s="252"/>
      <c r="D41" s="259">
        <v>4.3898595076793834</v>
      </c>
      <c r="E41" s="259">
        <v>9.2020412652278338</v>
      </c>
      <c r="F41" s="259">
        <v>25.828197434835086</v>
      </c>
      <c r="G41" s="259">
        <v>-81.499839594766726</v>
      </c>
      <c r="H41" s="259">
        <v>229.7149530869051</v>
      </c>
      <c r="I41" s="259">
        <v>86.16942155651985</v>
      </c>
      <c r="J41" s="259">
        <v>187.21556248455124</v>
      </c>
      <c r="K41" s="259">
        <v>2340.5184934517411</v>
      </c>
      <c r="L41" s="259">
        <v>-38.19007931647419</v>
      </c>
      <c r="M41" s="259">
        <v>1.2525167839016804</v>
      </c>
      <c r="N41" s="259">
        <v>-12.154492744622624</v>
      </c>
      <c r="O41" s="259">
        <v>41.980566421680066</v>
      </c>
      <c r="P41" s="259">
        <v>245.07953711596474</v>
      </c>
      <c r="Q41" s="259">
        <v>-0.17512689365781764</v>
      </c>
      <c r="R41" s="259">
        <v>3.6724813801498613</v>
      </c>
      <c r="S41" s="259">
        <v>-10.075529401379246</v>
      </c>
      <c r="T41" s="259">
        <v>-67.31928048453743</v>
      </c>
      <c r="U41" s="259">
        <v>0.84538748315476919</v>
      </c>
      <c r="V41" s="259">
        <v>25.039232103156639</v>
      </c>
      <c r="W41" s="69" t="s">
        <v>57</v>
      </c>
    </row>
    <row r="42" spans="2:23" ht="18" customHeight="1" x14ac:dyDescent="0.35">
      <c r="B42" s="22" t="s">
        <v>60</v>
      </c>
      <c r="C42" s="23"/>
      <c r="D42" s="24"/>
      <c r="E42" s="24"/>
      <c r="F42" s="24"/>
      <c r="G42" s="24"/>
      <c r="H42" s="24"/>
      <c r="I42" s="24"/>
      <c r="J42" s="24"/>
      <c r="K42" s="24"/>
      <c r="L42" s="24"/>
      <c r="M42" s="24"/>
      <c r="N42" s="24"/>
      <c r="O42" s="24"/>
      <c r="P42" s="24"/>
      <c r="Q42" s="24"/>
      <c r="R42" s="24"/>
      <c r="S42" s="24"/>
      <c r="T42" s="24"/>
      <c r="U42" s="24"/>
      <c r="V42" s="24"/>
      <c r="W42" s="25"/>
    </row>
    <row r="43" spans="2:23" ht="18" customHeight="1" x14ac:dyDescent="0.35">
      <c r="B43" s="53" t="s">
        <v>61</v>
      </c>
      <c r="C43" s="11"/>
      <c r="D43" s="35">
        <v>5.5259619718921389</v>
      </c>
      <c r="E43" s="35">
        <v>6.3356975837957545</v>
      </c>
      <c r="F43" s="35">
        <v>6.2003071891172015</v>
      </c>
      <c r="G43" s="35">
        <v>3.5573733897162843</v>
      </c>
      <c r="H43" s="35">
        <v>4.6288797272719915</v>
      </c>
      <c r="I43" s="35">
        <v>4.9469956715660608</v>
      </c>
      <c r="J43" s="35">
        <v>5.4345801200725683</v>
      </c>
      <c r="K43" s="35">
        <v>4.2747482377461843</v>
      </c>
      <c r="L43" s="35">
        <v>3.6296735067976211</v>
      </c>
      <c r="M43" s="35">
        <v>3.8633322912714867</v>
      </c>
      <c r="N43" s="35">
        <v>4.5495281474058453</v>
      </c>
      <c r="O43" s="35">
        <v>4.2729733329003246</v>
      </c>
      <c r="P43" s="269">
        <v>5.0276445083589767</v>
      </c>
      <c r="Q43" s="269">
        <v>5.7270737313232765</v>
      </c>
      <c r="R43" s="269">
        <v>5.6170917981789987</v>
      </c>
      <c r="S43" s="269">
        <v>4.0549376748825976</v>
      </c>
      <c r="T43" s="35">
        <v>4.7056728392560716</v>
      </c>
      <c r="U43" s="269">
        <v>5.306152689052845</v>
      </c>
      <c r="V43" s="269">
        <v>5.6295669200074991</v>
      </c>
      <c r="W43" s="64" t="s">
        <v>57</v>
      </c>
    </row>
    <row r="44" spans="2:23" ht="18" customHeight="1" x14ac:dyDescent="0.35">
      <c r="B44" s="57" t="s">
        <v>387</v>
      </c>
      <c r="C44" s="252"/>
      <c r="D44" s="260">
        <v>12.399407606388001</v>
      </c>
      <c r="E44" s="260">
        <v>13.70654767405863</v>
      </c>
      <c r="F44" s="260">
        <v>12.810847409825667</v>
      </c>
      <c r="G44" s="260">
        <v>12.299203758689641</v>
      </c>
      <c r="H44" s="260">
        <v>12.474164073712439</v>
      </c>
      <c r="I44" s="260">
        <v>12.256690295291754</v>
      </c>
      <c r="J44" s="260">
        <v>12.127233935231301</v>
      </c>
      <c r="K44" s="260">
        <v>12.918161016585335</v>
      </c>
      <c r="L44" s="260">
        <v>11.633684724499208</v>
      </c>
      <c r="M44" s="260">
        <v>11.405323058347138</v>
      </c>
      <c r="N44" s="260">
        <v>11.762333552244424</v>
      </c>
      <c r="O44" s="260">
        <v>11.773013888586844</v>
      </c>
      <c r="P44" s="271">
        <v>6.5319096402293582</v>
      </c>
      <c r="Q44" s="271">
        <v>6.8610222937436962</v>
      </c>
      <c r="R44" s="271">
        <v>5.8178830936288817</v>
      </c>
      <c r="S44" s="271">
        <v>5.6918458548436721</v>
      </c>
      <c r="T44" s="260">
        <v>5.4715267888344208</v>
      </c>
      <c r="U44" s="271">
        <v>5.9089602121888607</v>
      </c>
      <c r="V44" s="271">
        <v>5.4277616300023448</v>
      </c>
      <c r="W44" s="121" t="s">
        <v>57</v>
      </c>
    </row>
    <row r="45" spans="2:23" ht="18" customHeight="1" x14ac:dyDescent="0.35">
      <c r="B45" s="57" t="s">
        <v>388</v>
      </c>
      <c r="C45" s="252"/>
      <c r="D45" s="260">
        <v>5.0172862636376543</v>
      </c>
      <c r="E45" s="260">
        <v>6.1170463660454022</v>
      </c>
      <c r="F45" s="260">
        <v>7.7944585306231771</v>
      </c>
      <c r="G45" s="260">
        <v>2.5878626147543242</v>
      </c>
      <c r="H45" s="260">
        <v>5.558634999127821</v>
      </c>
      <c r="I45" s="260">
        <v>5.560643302497879</v>
      </c>
      <c r="J45" s="260">
        <v>6.7224188828940408</v>
      </c>
      <c r="K45" s="260">
        <v>2.8874211541109625</v>
      </c>
      <c r="L45" s="260">
        <v>5.6012659008698886</v>
      </c>
      <c r="M45" s="260">
        <v>5.240716070006691</v>
      </c>
      <c r="N45" s="260">
        <v>5.9021643404427619</v>
      </c>
      <c r="O45" s="260">
        <v>3.8820222512589049</v>
      </c>
      <c r="P45" s="271">
        <v>3.8440519814314107</v>
      </c>
      <c r="Q45" s="271">
        <v>5.2010138137448072</v>
      </c>
      <c r="R45" s="271">
        <v>5.6139820909861076</v>
      </c>
      <c r="S45" s="271">
        <v>1.2569662611050203</v>
      </c>
      <c r="T45" s="260">
        <v>5.0705390523508465</v>
      </c>
      <c r="U45" s="271">
        <v>5.3215663588666802</v>
      </c>
      <c r="V45" s="271">
        <v>5.8325037321085071</v>
      </c>
      <c r="W45" s="121" t="s">
        <v>57</v>
      </c>
    </row>
    <row r="46" spans="2:23" ht="18" customHeight="1" x14ac:dyDescent="0.35">
      <c r="B46" s="57" t="s">
        <v>389</v>
      </c>
      <c r="C46" s="252"/>
      <c r="D46" s="260">
        <v>7.4903340693354927</v>
      </c>
      <c r="E46" s="260">
        <v>12.554145326042256</v>
      </c>
      <c r="F46" s="260">
        <v>12.845589655540996</v>
      </c>
      <c r="G46" s="260" t="s">
        <v>57</v>
      </c>
      <c r="H46" s="260">
        <v>2.1479234586077829</v>
      </c>
      <c r="I46" s="260">
        <v>3.0908052834213038</v>
      </c>
      <c r="J46" s="260">
        <v>7.9151166448069947</v>
      </c>
      <c r="K46" s="260">
        <v>7.3609239704023475</v>
      </c>
      <c r="L46" s="260">
        <v>0.67183944367969972</v>
      </c>
      <c r="M46" s="260">
        <v>2.9479779723296069</v>
      </c>
      <c r="N46" s="260">
        <v>6.1000654675969326</v>
      </c>
      <c r="O46" s="260">
        <v>10.958253493400758</v>
      </c>
      <c r="P46" s="271">
        <v>2.061213745596441</v>
      </c>
      <c r="Q46" s="271">
        <v>1.0467868705211218</v>
      </c>
      <c r="R46" s="271">
        <v>4.121030837885816</v>
      </c>
      <c r="S46" s="271">
        <v>6.7371174964810487</v>
      </c>
      <c r="T46" s="260" t="s">
        <v>57</v>
      </c>
      <c r="U46" s="271">
        <v>1.0201157116274875</v>
      </c>
      <c r="V46" s="271">
        <v>5.9320930743534586</v>
      </c>
      <c r="W46" s="121" t="s">
        <v>57</v>
      </c>
    </row>
    <row r="47" spans="2:23" ht="18" customHeight="1" x14ac:dyDescent="0.35">
      <c r="B47" s="57" t="s">
        <v>20</v>
      </c>
      <c r="C47" s="252"/>
      <c r="D47" s="260" t="s">
        <v>57</v>
      </c>
      <c r="E47" s="260" t="s">
        <v>57</v>
      </c>
      <c r="F47" s="260" t="s">
        <v>57</v>
      </c>
      <c r="G47" s="260" t="s">
        <v>57</v>
      </c>
      <c r="H47" s="260" t="s">
        <v>57</v>
      </c>
      <c r="I47" s="260" t="s">
        <v>57</v>
      </c>
      <c r="J47" s="260" t="s">
        <v>57</v>
      </c>
      <c r="K47" s="260" t="s">
        <v>57</v>
      </c>
      <c r="L47" s="260" t="s">
        <v>57</v>
      </c>
      <c r="M47" s="260" t="s">
        <v>57</v>
      </c>
      <c r="N47" s="260" t="s">
        <v>57</v>
      </c>
      <c r="O47" s="260" t="s">
        <v>57</v>
      </c>
      <c r="P47" s="271" t="s">
        <v>57</v>
      </c>
      <c r="Q47" s="271" t="s">
        <v>57</v>
      </c>
      <c r="R47" s="271">
        <v>10.450993891865862</v>
      </c>
      <c r="S47" s="271">
        <v>4.3431056810314876</v>
      </c>
      <c r="T47" s="260">
        <v>15.765770913219571</v>
      </c>
      <c r="U47" s="271">
        <v>14.405856535302423</v>
      </c>
      <c r="V47" s="271">
        <v>8.2098618710700002</v>
      </c>
      <c r="W47" s="121" t="s">
        <v>57</v>
      </c>
    </row>
    <row r="48" spans="2:23" ht="18" customHeight="1" x14ac:dyDescent="0.35">
      <c r="B48" s="53" t="s">
        <v>64</v>
      </c>
      <c r="C48" s="11"/>
      <c r="D48" s="35">
        <v>7.5859774574387124</v>
      </c>
      <c r="E48" s="35">
        <v>8.5377667025203419</v>
      </c>
      <c r="F48" s="35">
        <v>8.4855026594857144</v>
      </c>
      <c r="G48" s="35">
        <v>5.8693658128995265</v>
      </c>
      <c r="H48" s="35">
        <v>7.1134602869248607</v>
      </c>
      <c r="I48" s="35">
        <v>7.2902259620483782</v>
      </c>
      <c r="J48" s="35">
        <v>7.7660759108322406</v>
      </c>
      <c r="K48" s="35">
        <v>6.69035581997771</v>
      </c>
      <c r="L48" s="35">
        <v>6.0223232695095064</v>
      </c>
      <c r="M48" s="35">
        <v>6.3379559832174426</v>
      </c>
      <c r="N48" s="35">
        <v>7.0424122257210637</v>
      </c>
      <c r="O48" s="35">
        <v>6.7930822514903388</v>
      </c>
      <c r="P48" s="269">
        <v>7.2669797472977331</v>
      </c>
      <c r="Q48" s="269">
        <v>7.9917803205496476</v>
      </c>
      <c r="R48" s="269">
        <v>7.8757501780000201</v>
      </c>
      <c r="S48" s="269">
        <v>6.342492402644984</v>
      </c>
      <c r="T48" s="35">
        <v>6.8970620158338045</v>
      </c>
      <c r="U48" s="269">
        <v>7.49757813973617</v>
      </c>
      <c r="V48" s="269">
        <v>7.8322498303237316</v>
      </c>
      <c r="W48" s="64" t="s">
        <v>57</v>
      </c>
    </row>
    <row r="49" spans="2:24" ht="18" customHeight="1" x14ac:dyDescent="0.35">
      <c r="B49" s="57" t="s">
        <v>387</v>
      </c>
      <c r="C49" s="252"/>
      <c r="D49" s="260">
        <v>12.473475315466507</v>
      </c>
      <c r="E49" s="260">
        <v>13.782040822510099</v>
      </c>
      <c r="F49" s="260">
        <v>12.891386306912128</v>
      </c>
      <c r="G49" s="260">
        <v>12.377907373028378</v>
      </c>
      <c r="H49" s="260">
        <v>12.546342579099468</v>
      </c>
      <c r="I49" s="260">
        <v>12.33537797801903</v>
      </c>
      <c r="J49" s="260">
        <v>12.205095760557374</v>
      </c>
      <c r="K49" s="260">
        <v>13.021005206294836</v>
      </c>
      <c r="L49" s="260">
        <v>11.741498608669502</v>
      </c>
      <c r="M49" s="260">
        <v>11.518484839391153</v>
      </c>
      <c r="N49" s="260">
        <v>11.917238615301205</v>
      </c>
      <c r="O49" s="260">
        <v>11.924441359760568</v>
      </c>
      <c r="P49" s="271">
        <v>7.0174882966453103</v>
      </c>
      <c r="Q49" s="271">
        <v>7.4026612945283006</v>
      </c>
      <c r="R49" s="271">
        <v>6.3595769383882059</v>
      </c>
      <c r="S49" s="271">
        <v>6.2326786821660676</v>
      </c>
      <c r="T49" s="260">
        <v>5.9862808698487067</v>
      </c>
      <c r="U49" s="271">
        <v>6.4246480077334915</v>
      </c>
      <c r="V49" s="271">
        <v>6.0050414545975492</v>
      </c>
      <c r="W49" s="121" t="s">
        <v>57</v>
      </c>
    </row>
    <row r="50" spans="2:24" ht="18" customHeight="1" x14ac:dyDescent="0.35">
      <c r="B50" s="57" t="s">
        <v>388</v>
      </c>
      <c r="C50" s="252"/>
      <c r="D50" s="260">
        <v>9.5784971505207235</v>
      </c>
      <c r="E50" s="260">
        <v>10.668230496346444</v>
      </c>
      <c r="F50" s="260">
        <v>12.404187594717676</v>
      </c>
      <c r="G50" s="260">
        <v>7.5439214383763806</v>
      </c>
      <c r="H50" s="260">
        <v>10.100619142208792</v>
      </c>
      <c r="I50" s="260">
        <v>10.154856848302099</v>
      </c>
      <c r="J50" s="260">
        <v>11.229781188041816</v>
      </c>
      <c r="K50" s="260">
        <v>7.6043089382042517</v>
      </c>
      <c r="L50" s="260">
        <v>10.05270577282473</v>
      </c>
      <c r="M50" s="260">
        <v>9.6475334137923028</v>
      </c>
      <c r="N50" s="260">
        <v>10.352497868901199</v>
      </c>
      <c r="O50" s="260">
        <v>8.5494430177769001</v>
      </c>
      <c r="P50" s="271">
        <v>7.8694589256521219</v>
      </c>
      <c r="Q50" s="271">
        <v>9.1696845631376078</v>
      </c>
      <c r="R50" s="271">
        <v>9.5855708768270489</v>
      </c>
      <c r="S50" s="271">
        <v>5.4757483411937269</v>
      </c>
      <c r="T50" s="260">
        <v>9.0028525731654039</v>
      </c>
      <c r="U50" s="271">
        <v>9.2181366259752373</v>
      </c>
      <c r="V50" s="271">
        <v>9.725791820852951</v>
      </c>
      <c r="W50" s="121" t="s">
        <v>57</v>
      </c>
    </row>
    <row r="51" spans="2:24" ht="18" customHeight="1" x14ac:dyDescent="0.35">
      <c r="B51" s="58" t="s">
        <v>389</v>
      </c>
      <c r="C51" s="26"/>
      <c r="D51" s="71">
        <v>9.6462261077587339</v>
      </c>
      <c r="E51" s="71">
        <v>14.59825486891001</v>
      </c>
      <c r="F51" s="71">
        <v>14.806567312340766</v>
      </c>
      <c r="G51" s="71">
        <v>1.3170492375205953</v>
      </c>
      <c r="H51" s="71">
        <v>8.2084787205939342</v>
      </c>
      <c r="I51" s="71">
        <v>8.3585873994920714</v>
      </c>
      <c r="J51" s="71">
        <v>12.958399817603247</v>
      </c>
      <c r="K51" s="71">
        <v>12.003837469670319</v>
      </c>
      <c r="L51" s="71">
        <v>5.6436882840321916</v>
      </c>
      <c r="M51" s="71">
        <v>7.9469233655108589</v>
      </c>
      <c r="N51" s="71">
        <v>10.991307899803987</v>
      </c>
      <c r="O51" s="71">
        <v>15.314848199404866</v>
      </c>
      <c r="P51" s="122">
        <v>6.8980337805271272</v>
      </c>
      <c r="Q51" s="122">
        <v>6.0035844167310231</v>
      </c>
      <c r="R51" s="122">
        <v>8.8736666923320016</v>
      </c>
      <c r="S51" s="122">
        <v>10.630646978693287</v>
      </c>
      <c r="T51" s="71">
        <v>2.1380247045650123</v>
      </c>
      <c r="U51" s="122">
        <v>5.6993662506435898</v>
      </c>
      <c r="V51" s="122">
        <v>10.370366969222001</v>
      </c>
      <c r="W51" s="123" t="s">
        <v>57</v>
      </c>
    </row>
    <row r="52" spans="2:24" ht="18" customHeight="1" x14ac:dyDescent="0.35">
      <c r="B52" s="29" t="s">
        <v>411</v>
      </c>
      <c r="P52" s="52"/>
      <c r="Q52" s="52"/>
      <c r="R52" s="52"/>
      <c r="S52" s="52"/>
      <c r="T52" s="1"/>
      <c r="U52" s="52"/>
      <c r="V52" s="52"/>
      <c r="W52" s="52"/>
    </row>
    <row r="53" spans="2:24" ht="18" customHeight="1" x14ac:dyDescent="0.35">
      <c r="B53" s="29"/>
      <c r="P53" s="68"/>
      <c r="Q53" s="68"/>
      <c r="R53" s="68"/>
      <c r="S53" s="68"/>
      <c r="T53" s="68"/>
      <c r="U53" s="68"/>
      <c r="V53" s="68"/>
      <c r="W53" s="68"/>
    </row>
    <row r="54" spans="2:24" ht="18" customHeight="1" x14ac:dyDescent="0.35">
      <c r="B54" s="31" t="s">
        <v>399</v>
      </c>
      <c r="C54" s="6" t="s">
        <v>53</v>
      </c>
      <c r="D54" s="6" t="s">
        <v>7</v>
      </c>
      <c r="E54" s="6"/>
      <c r="F54" s="6"/>
      <c r="G54" s="6"/>
      <c r="H54" s="6" t="s">
        <v>8</v>
      </c>
      <c r="I54" s="6"/>
      <c r="J54" s="6"/>
      <c r="K54" s="6"/>
      <c r="L54" s="6" t="s">
        <v>9</v>
      </c>
      <c r="M54" s="6"/>
      <c r="N54" s="6"/>
      <c r="O54" s="6"/>
      <c r="P54" s="6" t="s">
        <v>54</v>
      </c>
      <c r="Q54" s="6"/>
      <c r="R54" s="6"/>
      <c r="S54" s="6"/>
      <c r="T54" s="6" t="s">
        <v>353</v>
      </c>
      <c r="U54" s="6"/>
      <c r="V54" s="6"/>
      <c r="W54" s="7"/>
    </row>
    <row r="55" spans="2:24" ht="18" customHeight="1" thickBot="1" x14ac:dyDescent="0.4">
      <c r="B55" s="32"/>
      <c r="C55" s="8"/>
      <c r="D55" s="8" t="s">
        <v>314</v>
      </c>
      <c r="E55" s="8" t="s">
        <v>315</v>
      </c>
      <c r="F55" s="8" t="s">
        <v>316</v>
      </c>
      <c r="G55" s="8" t="s">
        <v>317</v>
      </c>
      <c r="H55" s="8" t="s">
        <v>314</v>
      </c>
      <c r="I55" s="8" t="s">
        <v>315</v>
      </c>
      <c r="J55" s="8" t="s">
        <v>316</v>
      </c>
      <c r="K55" s="8" t="s">
        <v>317</v>
      </c>
      <c r="L55" s="8" t="s">
        <v>314</v>
      </c>
      <c r="M55" s="8" t="s">
        <v>315</v>
      </c>
      <c r="N55" s="8" t="s">
        <v>316</v>
      </c>
      <c r="O55" s="8" t="s">
        <v>317</v>
      </c>
      <c r="P55" s="8" t="s">
        <v>314</v>
      </c>
      <c r="Q55" s="8" t="s">
        <v>315</v>
      </c>
      <c r="R55" s="8" t="s">
        <v>316</v>
      </c>
      <c r="S55" s="8" t="s">
        <v>317</v>
      </c>
      <c r="T55" s="8" t="s">
        <v>314</v>
      </c>
      <c r="U55" s="8" t="s">
        <v>315</v>
      </c>
      <c r="V55" s="8" t="s">
        <v>316</v>
      </c>
      <c r="W55" s="9" t="s">
        <v>317</v>
      </c>
    </row>
    <row r="56" spans="2:24" ht="18" customHeight="1" thickTop="1" x14ac:dyDescent="0.35">
      <c r="B56" s="41" t="s">
        <v>410</v>
      </c>
      <c r="C56" s="11" t="s">
        <v>81</v>
      </c>
      <c r="D56" s="12">
        <v>29848</v>
      </c>
      <c r="E56" s="12">
        <v>29867</v>
      </c>
      <c r="F56" s="12">
        <v>29880</v>
      </c>
      <c r="G56" s="12">
        <v>30928</v>
      </c>
      <c r="H56" s="12">
        <v>31338</v>
      </c>
      <c r="I56" s="12">
        <v>31474</v>
      </c>
      <c r="J56" s="12">
        <v>31880</v>
      </c>
      <c r="K56" s="12">
        <v>31982</v>
      </c>
      <c r="L56" s="12">
        <v>33120</v>
      </c>
      <c r="M56" s="12">
        <v>33842</v>
      </c>
      <c r="N56" s="12">
        <v>34219</v>
      </c>
      <c r="O56" s="12">
        <v>33884</v>
      </c>
      <c r="P56" s="12">
        <v>33844</v>
      </c>
      <c r="Q56" s="12">
        <v>33766</v>
      </c>
      <c r="R56" s="12">
        <v>33703</v>
      </c>
      <c r="S56" s="12">
        <v>33616</v>
      </c>
      <c r="T56" s="12">
        <v>33689</v>
      </c>
      <c r="U56" s="12">
        <v>33738</v>
      </c>
      <c r="V56" s="63">
        <v>33892</v>
      </c>
      <c r="W56" s="13"/>
      <c r="X56" s="17"/>
    </row>
    <row r="57" spans="2:24" ht="18" customHeight="1" x14ac:dyDescent="0.35">
      <c r="B57" s="57" t="s">
        <v>387</v>
      </c>
      <c r="C57" s="252"/>
      <c r="D57" s="253">
        <v>20535</v>
      </c>
      <c r="E57" s="253">
        <v>20527</v>
      </c>
      <c r="F57" s="253">
        <v>20302</v>
      </c>
      <c r="G57" s="253">
        <v>20612</v>
      </c>
      <c r="H57" s="253">
        <v>20953</v>
      </c>
      <c r="I57" s="253">
        <v>21087</v>
      </c>
      <c r="J57" s="253">
        <v>21462</v>
      </c>
      <c r="K57" s="253">
        <v>21573</v>
      </c>
      <c r="L57" s="253">
        <v>22122</v>
      </c>
      <c r="M57" s="253">
        <v>22231</v>
      </c>
      <c r="N57" s="253">
        <v>22623</v>
      </c>
      <c r="O57" s="253">
        <v>22438</v>
      </c>
      <c r="P57" s="272">
        <v>22476</v>
      </c>
      <c r="Q57" s="272">
        <v>22502</v>
      </c>
      <c r="R57" s="272">
        <v>22465</v>
      </c>
      <c r="S57" s="272">
        <v>22488</v>
      </c>
      <c r="T57" s="253">
        <v>22530</v>
      </c>
      <c r="U57" s="272">
        <v>22709</v>
      </c>
      <c r="V57" s="272">
        <v>22781</v>
      </c>
      <c r="W57" s="124"/>
      <c r="X57" s="17"/>
    </row>
    <row r="58" spans="2:24" ht="18" customHeight="1" x14ac:dyDescent="0.35">
      <c r="B58" s="57" t="s">
        <v>388</v>
      </c>
      <c r="C58" s="252"/>
      <c r="D58" s="253">
        <v>8630</v>
      </c>
      <c r="E58" s="253">
        <v>8643</v>
      </c>
      <c r="F58" s="253">
        <v>8831</v>
      </c>
      <c r="G58" s="253">
        <v>8661</v>
      </c>
      <c r="H58" s="253">
        <v>8616</v>
      </c>
      <c r="I58" s="253">
        <v>8602</v>
      </c>
      <c r="J58" s="253">
        <v>8622</v>
      </c>
      <c r="K58" s="253">
        <v>8604</v>
      </c>
      <c r="L58" s="253">
        <v>9079</v>
      </c>
      <c r="M58" s="253">
        <v>9718</v>
      </c>
      <c r="N58" s="253">
        <v>9719</v>
      </c>
      <c r="O58" s="253">
        <v>9619</v>
      </c>
      <c r="P58" s="272">
        <v>9593</v>
      </c>
      <c r="Q58" s="272">
        <v>9511</v>
      </c>
      <c r="R58" s="272">
        <v>9475</v>
      </c>
      <c r="S58" s="272">
        <v>9370</v>
      </c>
      <c r="T58" s="253">
        <v>9381</v>
      </c>
      <c r="U58" s="272">
        <v>9264</v>
      </c>
      <c r="V58" s="272">
        <v>9356</v>
      </c>
      <c r="W58" s="124"/>
      <c r="X58" s="17"/>
    </row>
    <row r="59" spans="2:24" ht="18" customHeight="1" x14ac:dyDescent="0.35">
      <c r="B59" s="57" t="s">
        <v>389</v>
      </c>
      <c r="C59" s="252"/>
      <c r="D59" s="253">
        <v>452</v>
      </c>
      <c r="E59" s="253">
        <v>456</v>
      </c>
      <c r="F59" s="253">
        <v>454</v>
      </c>
      <c r="G59" s="253">
        <v>1332</v>
      </c>
      <c r="H59" s="253">
        <v>1424</v>
      </c>
      <c r="I59" s="253">
        <v>1425</v>
      </c>
      <c r="J59" s="253">
        <v>1427</v>
      </c>
      <c r="K59" s="253">
        <v>1429</v>
      </c>
      <c r="L59" s="253">
        <v>1529</v>
      </c>
      <c r="M59" s="253">
        <v>1506</v>
      </c>
      <c r="N59" s="253">
        <v>1484</v>
      </c>
      <c r="O59" s="253">
        <v>1458</v>
      </c>
      <c r="P59" s="272">
        <v>1491</v>
      </c>
      <c r="Q59" s="272">
        <v>1484</v>
      </c>
      <c r="R59" s="272">
        <v>1501</v>
      </c>
      <c r="S59" s="272">
        <v>1505</v>
      </c>
      <c r="T59" s="253">
        <v>1569</v>
      </c>
      <c r="U59" s="272">
        <v>1557</v>
      </c>
      <c r="V59" s="272">
        <v>1548</v>
      </c>
      <c r="W59" s="124"/>
      <c r="X59" s="17"/>
    </row>
    <row r="60" spans="2:24" ht="18" customHeight="1" x14ac:dyDescent="0.35">
      <c r="B60" s="57" t="s">
        <v>20</v>
      </c>
      <c r="C60" s="252"/>
      <c r="D60" s="253">
        <v>39</v>
      </c>
      <c r="E60" s="253">
        <v>45</v>
      </c>
      <c r="F60" s="253">
        <v>78</v>
      </c>
      <c r="G60" s="253">
        <v>105</v>
      </c>
      <c r="H60" s="253">
        <v>113</v>
      </c>
      <c r="I60" s="253">
        <v>123</v>
      </c>
      <c r="J60" s="253">
        <v>136</v>
      </c>
      <c r="K60" s="253">
        <v>145</v>
      </c>
      <c r="L60" s="253">
        <v>151</v>
      </c>
      <c r="M60" s="253">
        <v>142</v>
      </c>
      <c r="N60" s="253">
        <v>134</v>
      </c>
      <c r="O60" s="253">
        <v>116</v>
      </c>
      <c r="P60" s="272">
        <v>52</v>
      </c>
      <c r="Q60" s="272">
        <v>44</v>
      </c>
      <c r="R60" s="272">
        <v>39</v>
      </c>
      <c r="S60" s="272">
        <v>34</v>
      </c>
      <c r="T60" s="253">
        <v>0</v>
      </c>
      <c r="U60" s="272">
        <v>0</v>
      </c>
      <c r="V60" s="272">
        <v>0</v>
      </c>
      <c r="W60" s="124"/>
      <c r="X60" s="17"/>
    </row>
    <row r="61" spans="2:24" ht="18" customHeight="1" x14ac:dyDescent="0.35">
      <c r="B61" s="58" t="s">
        <v>398</v>
      </c>
      <c r="C61" s="26"/>
      <c r="D61" s="27">
        <v>192</v>
      </c>
      <c r="E61" s="27">
        <v>196</v>
      </c>
      <c r="F61" s="27">
        <v>215</v>
      </c>
      <c r="G61" s="27">
        <v>218</v>
      </c>
      <c r="H61" s="27">
        <v>232</v>
      </c>
      <c r="I61" s="27">
        <v>237</v>
      </c>
      <c r="J61" s="27">
        <v>233</v>
      </c>
      <c r="K61" s="27">
        <v>231</v>
      </c>
      <c r="L61" s="27">
        <v>239</v>
      </c>
      <c r="M61" s="27">
        <v>245</v>
      </c>
      <c r="N61" s="27">
        <v>259</v>
      </c>
      <c r="O61" s="27">
        <v>253</v>
      </c>
      <c r="P61" s="125">
        <v>232</v>
      </c>
      <c r="Q61" s="125">
        <v>225</v>
      </c>
      <c r="R61" s="125">
        <v>223</v>
      </c>
      <c r="S61" s="125">
        <v>219</v>
      </c>
      <c r="T61" s="27">
        <v>209</v>
      </c>
      <c r="U61" s="125">
        <v>208</v>
      </c>
      <c r="V61" s="125">
        <v>207</v>
      </c>
      <c r="W61" s="126"/>
      <c r="X61" s="17"/>
    </row>
    <row r="62" spans="2:24" ht="18" customHeight="1" x14ac:dyDescent="0.35">
      <c r="B62" s="49" t="s">
        <v>396</v>
      </c>
      <c r="P62" s="68"/>
      <c r="Q62" s="68"/>
      <c r="R62" s="68"/>
      <c r="S62" s="68"/>
      <c r="T62" s="68"/>
      <c r="U62" s="68"/>
      <c r="V62" s="68"/>
      <c r="W62" s="68"/>
    </row>
    <row r="63" spans="2:24" ht="18" customHeight="1" x14ac:dyDescent="0.35">
      <c r="B63" s="49" t="s">
        <v>397</v>
      </c>
      <c r="P63" s="68"/>
      <c r="Q63" s="68"/>
      <c r="R63" s="68"/>
      <c r="S63" s="68"/>
      <c r="T63" s="68"/>
      <c r="U63" s="68"/>
      <c r="V63" s="68"/>
      <c r="W63" s="68"/>
    </row>
    <row r="64" spans="2:24" ht="18" customHeight="1" x14ac:dyDescent="0.35">
      <c r="B64" s="29"/>
      <c r="P64" s="68"/>
      <c r="Q64" s="68"/>
      <c r="R64" s="68"/>
      <c r="S64" s="68"/>
      <c r="T64" s="68"/>
      <c r="U64" s="68"/>
      <c r="V64" s="68"/>
      <c r="W64" s="68"/>
    </row>
    <row r="65" spans="2:24" ht="18" customHeight="1" x14ac:dyDescent="0.35">
      <c r="B65" s="95" t="s">
        <v>162</v>
      </c>
      <c r="C65" s="6" t="s">
        <v>53</v>
      </c>
      <c r="D65" s="6" t="s">
        <v>7</v>
      </c>
      <c r="E65" s="6"/>
      <c r="F65" s="6"/>
      <c r="G65" s="6"/>
      <c r="H65" s="6" t="s">
        <v>8</v>
      </c>
      <c r="I65" s="6"/>
      <c r="J65" s="6"/>
      <c r="K65" s="6"/>
      <c r="L65" s="6" t="s">
        <v>9</v>
      </c>
      <c r="M65" s="6"/>
      <c r="N65" s="6"/>
      <c r="O65" s="6"/>
      <c r="P65" s="6" t="s">
        <v>54</v>
      </c>
      <c r="Q65" s="6"/>
      <c r="R65" s="6"/>
      <c r="S65" s="6"/>
      <c r="T65" s="6" t="s">
        <v>353</v>
      </c>
      <c r="U65" s="6"/>
      <c r="V65" s="6"/>
      <c r="W65" s="7"/>
    </row>
    <row r="66" spans="2:24" ht="18" customHeight="1" thickBot="1" x14ac:dyDescent="0.4">
      <c r="B66" s="99"/>
      <c r="C66" s="8"/>
      <c r="D66" s="8" t="s">
        <v>314</v>
      </c>
      <c r="E66" s="8" t="s">
        <v>315</v>
      </c>
      <c r="F66" s="8" t="s">
        <v>316</v>
      </c>
      <c r="G66" s="8" t="s">
        <v>317</v>
      </c>
      <c r="H66" s="8" t="s">
        <v>314</v>
      </c>
      <c r="I66" s="8" t="s">
        <v>315</v>
      </c>
      <c r="J66" s="8" t="s">
        <v>316</v>
      </c>
      <c r="K66" s="8" t="s">
        <v>317</v>
      </c>
      <c r="L66" s="8" t="s">
        <v>314</v>
      </c>
      <c r="M66" s="8" t="s">
        <v>315</v>
      </c>
      <c r="N66" s="8" t="s">
        <v>316</v>
      </c>
      <c r="O66" s="8" t="s">
        <v>317</v>
      </c>
      <c r="P66" s="8" t="s">
        <v>314</v>
      </c>
      <c r="Q66" s="8" t="s">
        <v>315</v>
      </c>
      <c r="R66" s="8" t="s">
        <v>316</v>
      </c>
      <c r="S66" s="8" t="s">
        <v>317</v>
      </c>
      <c r="T66" s="8" t="s">
        <v>314</v>
      </c>
      <c r="U66" s="8" t="s">
        <v>315</v>
      </c>
      <c r="V66" s="8" t="s">
        <v>316</v>
      </c>
      <c r="W66" s="9" t="s">
        <v>317</v>
      </c>
    </row>
    <row r="67" spans="2:24" ht="18" customHeight="1" thickTop="1" x14ac:dyDescent="0.35">
      <c r="B67" s="102" t="s">
        <v>163</v>
      </c>
      <c r="C67" s="261"/>
      <c r="D67" s="262"/>
      <c r="E67" s="262"/>
      <c r="F67" s="262"/>
      <c r="G67" s="262"/>
      <c r="H67" s="262"/>
      <c r="I67" s="262"/>
      <c r="J67" s="262"/>
      <c r="K67" s="262"/>
      <c r="L67" s="262"/>
      <c r="M67" s="262"/>
      <c r="N67" s="262"/>
      <c r="O67" s="262"/>
      <c r="P67" s="262"/>
      <c r="Q67" s="262"/>
      <c r="R67" s="262"/>
      <c r="S67" s="262"/>
      <c r="T67" s="262"/>
      <c r="U67" s="262"/>
      <c r="V67" s="262"/>
      <c r="W67" s="103"/>
      <c r="X67" s="17"/>
    </row>
    <row r="68" spans="2:24" ht="18" customHeight="1" x14ac:dyDescent="0.35">
      <c r="B68" s="118" t="s">
        <v>331</v>
      </c>
      <c r="C68" s="261" t="s">
        <v>165</v>
      </c>
      <c r="D68" s="262"/>
      <c r="E68" s="262"/>
      <c r="F68" s="262"/>
      <c r="G68" s="262"/>
      <c r="H68" s="262"/>
      <c r="I68" s="262"/>
      <c r="J68" s="262"/>
      <c r="K68" s="262"/>
      <c r="L68" s="262"/>
      <c r="M68" s="262"/>
      <c r="N68" s="262"/>
      <c r="O68" s="262"/>
      <c r="P68" s="262"/>
      <c r="Q68" s="262"/>
      <c r="R68" s="262"/>
      <c r="S68" s="262"/>
      <c r="T68" s="262"/>
      <c r="U68" s="262"/>
      <c r="V68" s="262"/>
      <c r="W68" s="103"/>
      <c r="X68" s="17"/>
    </row>
    <row r="69" spans="2:24" ht="18" customHeight="1" x14ac:dyDescent="0.35">
      <c r="B69" s="120" t="s">
        <v>166</v>
      </c>
      <c r="C69" s="263"/>
      <c r="D69" s="264">
        <v>14740</v>
      </c>
      <c r="E69" s="264">
        <v>29100</v>
      </c>
      <c r="F69" s="264">
        <v>43179</v>
      </c>
      <c r="G69" s="264">
        <v>58443</v>
      </c>
      <c r="H69" s="264">
        <v>15133</v>
      </c>
      <c r="I69" s="264">
        <v>31681</v>
      </c>
      <c r="J69" s="264">
        <v>48016</v>
      </c>
      <c r="K69" s="264">
        <v>63933</v>
      </c>
      <c r="L69" s="264">
        <v>15580</v>
      </c>
      <c r="M69" s="264">
        <v>31056</v>
      </c>
      <c r="N69" s="264">
        <v>46435</v>
      </c>
      <c r="O69" s="264">
        <v>62049</v>
      </c>
      <c r="P69" s="264">
        <v>15648</v>
      </c>
      <c r="Q69" s="264">
        <v>31346</v>
      </c>
      <c r="R69" s="264">
        <v>47147</v>
      </c>
      <c r="S69" s="264">
        <v>63013</v>
      </c>
      <c r="T69" s="264">
        <v>16253</v>
      </c>
      <c r="U69" s="264">
        <v>32516</v>
      </c>
      <c r="V69" s="264">
        <v>49086</v>
      </c>
      <c r="W69" s="104"/>
      <c r="X69" s="17"/>
    </row>
    <row r="70" spans="2:24" ht="18" customHeight="1" x14ac:dyDescent="0.35">
      <c r="B70" s="120" t="s">
        <v>167</v>
      </c>
      <c r="C70" s="263"/>
      <c r="D70" s="264">
        <v>1621</v>
      </c>
      <c r="E70" s="264">
        <v>3345</v>
      </c>
      <c r="F70" s="264">
        <v>5032</v>
      </c>
      <c r="G70" s="264">
        <v>6731</v>
      </c>
      <c r="H70" s="264">
        <v>1742</v>
      </c>
      <c r="I70" s="264">
        <v>3549</v>
      </c>
      <c r="J70" s="264">
        <v>5418</v>
      </c>
      <c r="K70" s="264">
        <v>7242</v>
      </c>
      <c r="L70" s="264">
        <v>1912</v>
      </c>
      <c r="M70" s="264">
        <v>3792</v>
      </c>
      <c r="N70" s="264">
        <v>5653</v>
      </c>
      <c r="O70" s="264">
        <v>7363</v>
      </c>
      <c r="P70" s="264">
        <v>1730</v>
      </c>
      <c r="Q70" s="264">
        <v>3421</v>
      </c>
      <c r="R70" s="264">
        <v>5080</v>
      </c>
      <c r="S70" s="264">
        <v>6634</v>
      </c>
      <c r="T70" s="264">
        <v>1589</v>
      </c>
      <c r="U70" s="264">
        <v>3191</v>
      </c>
      <c r="V70" s="264">
        <v>4766</v>
      </c>
      <c r="W70" s="104"/>
      <c r="X70" s="17"/>
    </row>
    <row r="71" spans="2:24" ht="18" customHeight="1" x14ac:dyDescent="0.35">
      <c r="B71" s="118" t="s">
        <v>332</v>
      </c>
      <c r="C71" s="261"/>
      <c r="D71" s="262"/>
      <c r="E71" s="262"/>
      <c r="F71" s="262"/>
      <c r="G71" s="262"/>
      <c r="H71" s="262"/>
      <c r="I71" s="262"/>
      <c r="J71" s="262"/>
      <c r="K71" s="262"/>
      <c r="L71" s="262"/>
      <c r="M71" s="262"/>
      <c r="N71" s="262"/>
      <c r="O71" s="262"/>
      <c r="P71" s="262"/>
      <c r="Q71" s="262"/>
      <c r="R71" s="262"/>
      <c r="S71" s="262"/>
      <c r="T71" s="262"/>
      <c r="U71" s="262"/>
      <c r="V71" s="262"/>
      <c r="W71" s="103"/>
      <c r="X71" s="17"/>
    </row>
    <row r="72" spans="2:24" ht="18" customHeight="1" x14ac:dyDescent="0.35">
      <c r="B72" s="120" t="s">
        <v>166</v>
      </c>
      <c r="C72" s="263"/>
      <c r="D72" s="265">
        <v>10.199999999999999</v>
      </c>
      <c r="E72" s="265">
        <v>8.6999999999999993</v>
      </c>
      <c r="F72" s="265">
        <v>6.6</v>
      </c>
      <c r="G72" s="265">
        <v>6.8</v>
      </c>
      <c r="H72" s="265">
        <v>2.7</v>
      </c>
      <c r="I72" s="265">
        <v>8.9</v>
      </c>
      <c r="J72" s="265">
        <v>11.2</v>
      </c>
      <c r="K72" s="265">
        <v>9.4</v>
      </c>
      <c r="L72" s="265">
        <v>3</v>
      </c>
      <c r="M72" s="265">
        <v>-2</v>
      </c>
      <c r="N72" s="265">
        <v>-3.3</v>
      </c>
      <c r="O72" s="265">
        <v>-2.9</v>
      </c>
      <c r="P72" s="265">
        <v>0.4</v>
      </c>
      <c r="Q72" s="265">
        <v>0.9</v>
      </c>
      <c r="R72" s="265">
        <v>1.5</v>
      </c>
      <c r="S72" s="265">
        <v>1.6</v>
      </c>
      <c r="T72" s="265">
        <v>3.9</v>
      </c>
      <c r="U72" s="265">
        <v>3.7</v>
      </c>
      <c r="V72" s="265">
        <v>4.0999999999999996</v>
      </c>
      <c r="W72" s="105"/>
      <c r="X72" s="17"/>
    </row>
    <row r="73" spans="2:24" ht="18" customHeight="1" x14ac:dyDescent="0.35">
      <c r="B73" s="120" t="s">
        <v>167</v>
      </c>
      <c r="C73" s="263"/>
      <c r="D73" s="265">
        <v>23.1</v>
      </c>
      <c r="E73" s="265">
        <v>27.4</v>
      </c>
      <c r="F73" s="265">
        <v>25.8</v>
      </c>
      <c r="G73" s="265">
        <v>24.4</v>
      </c>
      <c r="H73" s="265">
        <v>7.5</v>
      </c>
      <c r="I73" s="265">
        <v>6.1</v>
      </c>
      <c r="J73" s="265">
        <v>7.7</v>
      </c>
      <c r="K73" s="265">
        <v>7.6</v>
      </c>
      <c r="L73" s="265">
        <v>9.8000000000000007</v>
      </c>
      <c r="M73" s="265">
        <v>6.8</v>
      </c>
      <c r="N73" s="265">
        <v>4.3</v>
      </c>
      <c r="O73" s="265">
        <v>1.7</v>
      </c>
      <c r="P73" s="265">
        <v>-9.5</v>
      </c>
      <c r="Q73" s="265">
        <v>-9.8000000000000007</v>
      </c>
      <c r="R73" s="265">
        <v>-10.1</v>
      </c>
      <c r="S73" s="265">
        <v>-9.9</v>
      </c>
      <c r="T73" s="265">
        <v>-8.1</v>
      </c>
      <c r="U73" s="265">
        <v>-6.7</v>
      </c>
      <c r="V73" s="265">
        <v>-6.2</v>
      </c>
      <c r="W73" s="105"/>
      <c r="X73" s="17"/>
    </row>
    <row r="74" spans="2:24" ht="18" customHeight="1" x14ac:dyDescent="0.35">
      <c r="B74" s="118" t="s">
        <v>560</v>
      </c>
      <c r="C74" s="261" t="s">
        <v>170</v>
      </c>
      <c r="D74" s="262">
        <v>511</v>
      </c>
      <c r="E74" s="262">
        <v>520</v>
      </c>
      <c r="F74" s="262">
        <v>521</v>
      </c>
      <c r="G74" s="262">
        <v>526</v>
      </c>
      <c r="H74" s="262">
        <v>541</v>
      </c>
      <c r="I74" s="262">
        <v>552</v>
      </c>
      <c r="J74" s="262">
        <v>563</v>
      </c>
      <c r="K74" s="262">
        <v>570</v>
      </c>
      <c r="L74" s="262">
        <v>545</v>
      </c>
      <c r="M74" s="262">
        <v>549</v>
      </c>
      <c r="N74" s="262">
        <v>561</v>
      </c>
      <c r="O74" s="262">
        <v>562</v>
      </c>
      <c r="P74" s="262">
        <v>556</v>
      </c>
      <c r="Q74" s="262">
        <v>557</v>
      </c>
      <c r="R74" s="262">
        <v>545</v>
      </c>
      <c r="S74" s="262">
        <v>545</v>
      </c>
      <c r="T74" s="262" t="s">
        <v>561</v>
      </c>
      <c r="U74" s="262">
        <v>529</v>
      </c>
      <c r="V74" s="262">
        <v>539</v>
      </c>
      <c r="W74" s="103"/>
      <c r="X74" s="17"/>
    </row>
    <row r="75" spans="2:24" ht="18" customHeight="1" x14ac:dyDescent="0.35">
      <c r="B75" s="118" t="s">
        <v>333</v>
      </c>
      <c r="C75" s="261" t="s">
        <v>170</v>
      </c>
      <c r="D75" s="262">
        <v>14</v>
      </c>
      <c r="E75" s="262">
        <v>19</v>
      </c>
      <c r="F75" s="262">
        <v>25</v>
      </c>
      <c r="G75" s="262">
        <v>25</v>
      </c>
      <c r="H75" s="262">
        <v>21</v>
      </c>
      <c r="I75" s="262">
        <v>24</v>
      </c>
      <c r="J75" s="262">
        <v>36</v>
      </c>
      <c r="K75" s="262">
        <v>40</v>
      </c>
      <c r="L75" s="262">
        <v>22</v>
      </c>
      <c r="M75" s="262">
        <v>27</v>
      </c>
      <c r="N75" s="262">
        <v>35</v>
      </c>
      <c r="O75" s="262">
        <v>36</v>
      </c>
      <c r="P75" s="262">
        <v>6</v>
      </c>
      <c r="Q75" s="262">
        <v>9</v>
      </c>
      <c r="R75" s="262">
        <v>14</v>
      </c>
      <c r="S75" s="262">
        <v>14</v>
      </c>
      <c r="T75" s="262">
        <v>10</v>
      </c>
      <c r="U75" s="262">
        <v>12</v>
      </c>
      <c r="V75" s="262">
        <v>15</v>
      </c>
      <c r="W75" s="103"/>
      <c r="X75" s="17"/>
    </row>
    <row r="76" spans="2:24" ht="18" customHeight="1" x14ac:dyDescent="0.35">
      <c r="B76" s="119" t="s">
        <v>334</v>
      </c>
      <c r="C76" s="106" t="s">
        <v>165</v>
      </c>
      <c r="D76" s="107">
        <v>961</v>
      </c>
      <c r="E76" s="107">
        <v>1351</v>
      </c>
      <c r="F76" s="107">
        <v>2107</v>
      </c>
      <c r="G76" s="107">
        <v>2107</v>
      </c>
      <c r="H76" s="107">
        <v>1926</v>
      </c>
      <c r="I76" s="107">
        <v>2022</v>
      </c>
      <c r="J76" s="107">
        <v>2930</v>
      </c>
      <c r="K76" s="107">
        <v>3138</v>
      </c>
      <c r="L76" s="107">
        <v>1975</v>
      </c>
      <c r="M76" s="107">
        <v>2487</v>
      </c>
      <c r="N76" s="107">
        <v>4233</v>
      </c>
      <c r="O76" s="107">
        <v>4259</v>
      </c>
      <c r="P76" s="107">
        <v>331</v>
      </c>
      <c r="Q76" s="107">
        <v>497</v>
      </c>
      <c r="R76" s="107">
        <v>824</v>
      </c>
      <c r="S76" s="107">
        <v>824</v>
      </c>
      <c r="T76" s="107">
        <v>602</v>
      </c>
      <c r="U76" s="107">
        <v>655</v>
      </c>
      <c r="V76" s="107">
        <v>764</v>
      </c>
      <c r="W76" s="108"/>
      <c r="X76" s="17"/>
    </row>
    <row r="77" spans="2:24" ht="18" customHeight="1" x14ac:dyDescent="0.35">
      <c r="B77" s="109" t="s">
        <v>173</v>
      </c>
      <c r="C77" s="110"/>
      <c r="D77" s="111"/>
      <c r="E77" s="111"/>
      <c r="F77" s="111"/>
      <c r="G77" s="111"/>
      <c r="H77" s="111"/>
      <c r="I77" s="111"/>
      <c r="J77" s="111"/>
      <c r="K77" s="111"/>
      <c r="L77" s="111"/>
      <c r="M77" s="111"/>
      <c r="N77" s="111"/>
      <c r="O77" s="111"/>
      <c r="P77" s="111"/>
      <c r="Q77" s="111"/>
      <c r="R77" s="111"/>
      <c r="S77" s="111"/>
      <c r="T77" s="111"/>
      <c r="U77" s="111"/>
      <c r="V77" s="111"/>
      <c r="W77" s="112"/>
      <c r="X77" s="17"/>
    </row>
    <row r="78" spans="2:24" ht="18" customHeight="1" x14ac:dyDescent="0.35">
      <c r="B78" s="118" t="s">
        <v>335</v>
      </c>
      <c r="C78" s="261" t="s">
        <v>81</v>
      </c>
      <c r="D78" s="262"/>
      <c r="E78" s="262"/>
      <c r="F78" s="262"/>
      <c r="G78" s="262"/>
      <c r="H78" s="262"/>
      <c r="I78" s="262"/>
      <c r="J78" s="262"/>
      <c r="K78" s="262"/>
      <c r="L78" s="262"/>
      <c r="M78" s="262"/>
      <c r="N78" s="262"/>
      <c r="O78" s="262"/>
      <c r="P78" s="262"/>
      <c r="Q78" s="262"/>
      <c r="R78" s="262"/>
      <c r="S78" s="262"/>
      <c r="T78" s="262"/>
      <c r="U78" s="262"/>
      <c r="V78" s="262"/>
      <c r="W78" s="103"/>
      <c r="X78" s="17"/>
    </row>
    <row r="79" spans="2:24" ht="18" customHeight="1" x14ac:dyDescent="0.35">
      <c r="B79" s="120" t="s">
        <v>175</v>
      </c>
      <c r="C79" s="263"/>
      <c r="D79" s="264">
        <v>14045</v>
      </c>
      <c r="E79" s="264">
        <v>14067</v>
      </c>
      <c r="F79" s="264">
        <v>14317</v>
      </c>
      <c r="G79" s="264">
        <v>14151</v>
      </c>
      <c r="H79" s="264">
        <v>14191</v>
      </c>
      <c r="I79" s="264">
        <v>14217</v>
      </c>
      <c r="J79" s="264">
        <v>14163</v>
      </c>
      <c r="K79" s="264">
        <v>14021</v>
      </c>
      <c r="L79" s="264">
        <v>14411</v>
      </c>
      <c r="M79" s="264">
        <v>14638</v>
      </c>
      <c r="N79" s="264">
        <v>14557</v>
      </c>
      <c r="O79" s="264">
        <v>14925</v>
      </c>
      <c r="P79" s="264">
        <v>14153</v>
      </c>
      <c r="Q79" s="264">
        <v>13931</v>
      </c>
      <c r="R79" s="264">
        <v>13838</v>
      </c>
      <c r="S79" s="264">
        <v>13585</v>
      </c>
      <c r="T79" s="264">
        <v>13621</v>
      </c>
      <c r="U79" s="264">
        <v>13741</v>
      </c>
      <c r="V79" s="264">
        <v>13875</v>
      </c>
      <c r="W79" s="104"/>
      <c r="X79" s="17"/>
    </row>
    <row r="80" spans="2:24" ht="18" customHeight="1" x14ac:dyDescent="0.35">
      <c r="B80" s="120" t="s">
        <v>176</v>
      </c>
      <c r="C80" s="263"/>
      <c r="D80" s="264">
        <v>11928</v>
      </c>
      <c r="E80" s="264">
        <v>11897</v>
      </c>
      <c r="F80" s="264">
        <v>12226</v>
      </c>
      <c r="G80" s="264">
        <v>11744</v>
      </c>
      <c r="H80" s="264">
        <v>12107</v>
      </c>
      <c r="I80" s="264">
        <v>11859</v>
      </c>
      <c r="J80" s="264">
        <v>11964</v>
      </c>
      <c r="K80" s="264">
        <v>11936</v>
      </c>
      <c r="L80" s="264">
        <v>12298</v>
      </c>
      <c r="M80" s="264">
        <v>15226</v>
      </c>
      <c r="N80" s="264">
        <v>15310</v>
      </c>
      <c r="O80" s="264">
        <v>15134</v>
      </c>
      <c r="P80" s="264">
        <v>15040</v>
      </c>
      <c r="Q80" s="264">
        <v>14948</v>
      </c>
      <c r="R80" s="264">
        <v>15038</v>
      </c>
      <c r="S80" s="264">
        <v>14882</v>
      </c>
      <c r="T80" s="264">
        <v>15013</v>
      </c>
      <c r="U80" s="264">
        <v>14924</v>
      </c>
      <c r="V80" s="264">
        <v>15081</v>
      </c>
      <c r="W80" s="104"/>
      <c r="X80" s="17"/>
    </row>
    <row r="81" spans="2:24" ht="18" customHeight="1" x14ac:dyDescent="0.35">
      <c r="B81" s="120" t="s">
        <v>336</v>
      </c>
      <c r="C81" s="263"/>
      <c r="D81" s="264">
        <v>3862</v>
      </c>
      <c r="E81" s="264">
        <v>3953</v>
      </c>
      <c r="F81" s="264">
        <v>4078</v>
      </c>
      <c r="G81" s="264">
        <v>4054</v>
      </c>
      <c r="H81" s="264">
        <v>4082</v>
      </c>
      <c r="I81" s="264">
        <v>4061</v>
      </c>
      <c r="J81" s="264">
        <v>4053</v>
      </c>
      <c r="K81" s="264">
        <v>4171</v>
      </c>
      <c r="L81" s="264">
        <v>4514</v>
      </c>
      <c r="M81" s="264">
        <v>4660</v>
      </c>
      <c r="N81" s="264">
        <v>4665</v>
      </c>
      <c r="O81" s="264">
        <v>4663</v>
      </c>
      <c r="P81" s="264">
        <v>4742</v>
      </c>
      <c r="Q81" s="264">
        <v>4815</v>
      </c>
      <c r="R81" s="264">
        <v>4807</v>
      </c>
      <c r="S81" s="264">
        <v>4841.5483870967746</v>
      </c>
      <c r="T81" s="264">
        <v>4876</v>
      </c>
      <c r="U81" s="264">
        <v>4915</v>
      </c>
      <c r="V81" s="264">
        <v>4868</v>
      </c>
      <c r="W81" s="104"/>
      <c r="X81" s="17"/>
    </row>
    <row r="82" spans="2:24" ht="18" customHeight="1" x14ac:dyDescent="0.35">
      <c r="B82" s="120" t="s">
        <v>178</v>
      </c>
      <c r="C82" s="263"/>
      <c r="D82" s="266">
        <v>92.9</v>
      </c>
      <c r="E82" s="266">
        <v>93.5</v>
      </c>
      <c r="F82" s="266">
        <v>93.4</v>
      </c>
      <c r="G82" s="266">
        <v>92.9</v>
      </c>
      <c r="H82" s="266">
        <v>93.1</v>
      </c>
      <c r="I82" s="266">
        <v>92.7</v>
      </c>
      <c r="J82" s="266">
        <v>91.7</v>
      </c>
      <c r="K82" s="266">
        <v>92.2</v>
      </c>
      <c r="L82" s="266">
        <v>92.1</v>
      </c>
      <c r="M82" s="266">
        <v>92.1</v>
      </c>
      <c r="N82" s="266">
        <v>92.2</v>
      </c>
      <c r="O82" s="266">
        <v>91.7</v>
      </c>
      <c r="P82" s="266">
        <v>92.6</v>
      </c>
      <c r="Q82" s="266">
        <v>93.1</v>
      </c>
      <c r="R82" s="266">
        <v>92.9</v>
      </c>
      <c r="S82" s="266">
        <v>93.6</v>
      </c>
      <c r="T82" s="266">
        <v>94.2</v>
      </c>
      <c r="U82" s="266">
        <v>94.8</v>
      </c>
      <c r="V82" s="266">
        <v>93.9</v>
      </c>
      <c r="W82" s="113"/>
      <c r="X82" s="17"/>
    </row>
    <row r="83" spans="2:24" ht="18" customHeight="1" x14ac:dyDescent="0.35">
      <c r="B83" s="118" t="s">
        <v>337</v>
      </c>
      <c r="C83" s="261" t="s">
        <v>180</v>
      </c>
      <c r="D83" s="262">
        <v>633</v>
      </c>
      <c r="E83" s="262">
        <v>637</v>
      </c>
      <c r="F83" s="262">
        <v>650</v>
      </c>
      <c r="G83" s="262">
        <v>648</v>
      </c>
      <c r="H83" s="262">
        <v>649</v>
      </c>
      <c r="I83" s="262">
        <v>648</v>
      </c>
      <c r="J83" s="262">
        <v>648</v>
      </c>
      <c r="K83" s="262">
        <v>663</v>
      </c>
      <c r="L83" s="262">
        <v>678</v>
      </c>
      <c r="M83" s="262">
        <v>728</v>
      </c>
      <c r="N83" s="262">
        <v>727</v>
      </c>
      <c r="O83" s="262">
        <v>724</v>
      </c>
      <c r="P83" s="262">
        <v>715</v>
      </c>
      <c r="Q83" s="262">
        <v>715</v>
      </c>
      <c r="R83" s="262">
        <v>714</v>
      </c>
      <c r="S83" s="262">
        <v>709</v>
      </c>
      <c r="T83" s="262">
        <v>698</v>
      </c>
      <c r="U83" s="262">
        <v>694</v>
      </c>
      <c r="V83" s="262">
        <v>694</v>
      </c>
      <c r="W83" s="103"/>
      <c r="X83" s="17"/>
    </row>
    <row r="84" spans="2:24" ht="18" customHeight="1" x14ac:dyDescent="0.35">
      <c r="B84" s="120" t="s">
        <v>338</v>
      </c>
      <c r="C84" s="263"/>
      <c r="D84" s="264">
        <v>151</v>
      </c>
      <c r="E84" s="264">
        <v>151</v>
      </c>
      <c r="F84" s="264">
        <v>151</v>
      </c>
      <c r="G84" s="264">
        <v>151</v>
      </c>
      <c r="H84" s="264">
        <v>151</v>
      </c>
      <c r="I84" s="264">
        <v>151</v>
      </c>
      <c r="J84" s="264">
        <v>151</v>
      </c>
      <c r="K84" s="264">
        <v>152</v>
      </c>
      <c r="L84" s="264">
        <v>157</v>
      </c>
      <c r="M84" s="264">
        <v>160</v>
      </c>
      <c r="N84" s="264">
        <v>161</v>
      </c>
      <c r="O84" s="264">
        <v>161</v>
      </c>
      <c r="P84" s="264">
        <v>160</v>
      </c>
      <c r="Q84" s="264">
        <v>159</v>
      </c>
      <c r="R84" s="264">
        <v>159</v>
      </c>
      <c r="S84" s="264">
        <v>157</v>
      </c>
      <c r="T84" s="264">
        <v>155</v>
      </c>
      <c r="U84" s="264">
        <v>155</v>
      </c>
      <c r="V84" s="264">
        <v>155</v>
      </c>
      <c r="W84" s="104"/>
      <c r="X84" s="17"/>
    </row>
    <row r="85" spans="2:24" ht="18" customHeight="1" x14ac:dyDescent="0.35">
      <c r="B85" s="120" t="s">
        <v>182</v>
      </c>
      <c r="C85" s="263"/>
      <c r="D85" s="264">
        <v>194</v>
      </c>
      <c r="E85" s="264">
        <v>194</v>
      </c>
      <c r="F85" s="264">
        <v>194</v>
      </c>
      <c r="G85" s="264">
        <v>194</v>
      </c>
      <c r="H85" s="264">
        <v>193</v>
      </c>
      <c r="I85" s="264">
        <v>192</v>
      </c>
      <c r="J85" s="264">
        <v>189</v>
      </c>
      <c r="K85" s="264">
        <v>190</v>
      </c>
      <c r="L85" s="264">
        <v>191</v>
      </c>
      <c r="M85" s="264">
        <v>218</v>
      </c>
      <c r="N85" s="264">
        <v>217</v>
      </c>
      <c r="O85" s="264">
        <v>214</v>
      </c>
      <c r="P85" s="264">
        <v>206</v>
      </c>
      <c r="Q85" s="264">
        <v>207</v>
      </c>
      <c r="R85" s="264">
        <v>207</v>
      </c>
      <c r="S85" s="264">
        <v>206</v>
      </c>
      <c r="T85" s="264">
        <v>200</v>
      </c>
      <c r="U85" s="264">
        <v>199</v>
      </c>
      <c r="V85" s="264">
        <v>199</v>
      </c>
      <c r="W85" s="104"/>
      <c r="X85" s="17"/>
    </row>
    <row r="86" spans="2:24" ht="18" customHeight="1" x14ac:dyDescent="0.35">
      <c r="B86" s="120" t="s">
        <v>183</v>
      </c>
      <c r="C86" s="263"/>
      <c r="D86" s="264">
        <v>91</v>
      </c>
      <c r="E86" s="264">
        <v>91</v>
      </c>
      <c r="F86" s="264">
        <v>89</v>
      </c>
      <c r="G86" s="264">
        <v>87</v>
      </c>
      <c r="H86" s="264">
        <v>88</v>
      </c>
      <c r="I86" s="264">
        <v>88</v>
      </c>
      <c r="J86" s="264">
        <v>88</v>
      </c>
      <c r="K86" s="264">
        <v>90</v>
      </c>
      <c r="L86" s="264">
        <v>93</v>
      </c>
      <c r="M86" s="264">
        <v>97</v>
      </c>
      <c r="N86" s="264">
        <v>96</v>
      </c>
      <c r="O86" s="264">
        <v>96</v>
      </c>
      <c r="P86" s="264">
        <v>95</v>
      </c>
      <c r="Q86" s="264">
        <v>94</v>
      </c>
      <c r="R86" s="264">
        <v>93</v>
      </c>
      <c r="S86" s="264">
        <v>91</v>
      </c>
      <c r="T86" s="264">
        <v>89</v>
      </c>
      <c r="U86" s="264">
        <v>88</v>
      </c>
      <c r="V86" s="264">
        <v>88</v>
      </c>
      <c r="W86" s="104"/>
      <c r="X86" s="17"/>
    </row>
    <row r="87" spans="2:24" ht="18" customHeight="1" x14ac:dyDescent="0.35">
      <c r="B87" s="120" t="s">
        <v>184</v>
      </c>
      <c r="C87" s="263"/>
      <c r="D87" s="264">
        <v>85</v>
      </c>
      <c r="E87" s="264">
        <v>89</v>
      </c>
      <c r="F87" s="264">
        <v>97</v>
      </c>
      <c r="G87" s="264">
        <v>97</v>
      </c>
      <c r="H87" s="264">
        <v>98</v>
      </c>
      <c r="I87" s="264">
        <v>98</v>
      </c>
      <c r="J87" s="264">
        <v>100</v>
      </c>
      <c r="K87" s="264">
        <v>103</v>
      </c>
      <c r="L87" s="264">
        <v>103</v>
      </c>
      <c r="M87" s="264">
        <v>108</v>
      </c>
      <c r="N87" s="264">
        <v>108</v>
      </c>
      <c r="O87" s="264">
        <v>109</v>
      </c>
      <c r="P87" s="264">
        <v>110</v>
      </c>
      <c r="Q87" s="264">
        <v>110</v>
      </c>
      <c r="R87" s="264">
        <v>110</v>
      </c>
      <c r="S87" s="264">
        <v>110</v>
      </c>
      <c r="T87" s="264">
        <v>110</v>
      </c>
      <c r="U87" s="264">
        <v>110</v>
      </c>
      <c r="V87" s="264">
        <v>110</v>
      </c>
      <c r="W87" s="104"/>
      <c r="X87" s="17"/>
    </row>
    <row r="88" spans="2:24" ht="18" customHeight="1" x14ac:dyDescent="0.35">
      <c r="B88" s="120" t="s">
        <v>185</v>
      </c>
      <c r="C88" s="263"/>
      <c r="D88" s="264">
        <v>47</v>
      </c>
      <c r="E88" s="264">
        <v>47</v>
      </c>
      <c r="F88" s="264">
        <v>47</v>
      </c>
      <c r="G88" s="264">
        <v>47</v>
      </c>
      <c r="H88" s="264">
        <v>47</v>
      </c>
      <c r="I88" s="264">
        <v>47</v>
      </c>
      <c r="J88" s="264">
        <v>47</v>
      </c>
      <c r="K88" s="264">
        <v>50</v>
      </c>
      <c r="L88" s="264">
        <v>55</v>
      </c>
      <c r="M88" s="264">
        <v>57</v>
      </c>
      <c r="N88" s="264">
        <v>57</v>
      </c>
      <c r="O88" s="264">
        <v>57</v>
      </c>
      <c r="P88" s="264">
        <v>57</v>
      </c>
      <c r="Q88" s="264">
        <v>58</v>
      </c>
      <c r="R88" s="264">
        <v>58</v>
      </c>
      <c r="S88" s="264">
        <v>58</v>
      </c>
      <c r="T88" s="264">
        <v>58</v>
      </c>
      <c r="U88" s="264">
        <v>58</v>
      </c>
      <c r="V88" s="264">
        <v>58</v>
      </c>
      <c r="W88" s="104"/>
      <c r="X88" s="17"/>
    </row>
    <row r="89" spans="2:24" ht="18" customHeight="1" x14ac:dyDescent="0.35">
      <c r="B89" s="120" t="s">
        <v>339</v>
      </c>
      <c r="C89" s="263"/>
      <c r="D89" s="264">
        <v>65</v>
      </c>
      <c r="E89" s="264">
        <v>65</v>
      </c>
      <c r="F89" s="264">
        <v>72</v>
      </c>
      <c r="G89" s="264">
        <v>72</v>
      </c>
      <c r="H89" s="264">
        <v>72</v>
      </c>
      <c r="I89" s="264">
        <v>72</v>
      </c>
      <c r="J89" s="264">
        <v>73</v>
      </c>
      <c r="K89" s="264">
        <v>78</v>
      </c>
      <c r="L89" s="264">
        <v>79</v>
      </c>
      <c r="M89" s="264">
        <v>88</v>
      </c>
      <c r="N89" s="264">
        <v>88</v>
      </c>
      <c r="O89" s="264">
        <v>87</v>
      </c>
      <c r="P89" s="264">
        <v>87</v>
      </c>
      <c r="Q89" s="264">
        <v>87</v>
      </c>
      <c r="R89" s="264">
        <v>87</v>
      </c>
      <c r="S89" s="264">
        <v>87</v>
      </c>
      <c r="T89" s="264">
        <v>86</v>
      </c>
      <c r="U89" s="264">
        <v>84</v>
      </c>
      <c r="V89" s="264">
        <v>84</v>
      </c>
      <c r="W89" s="104"/>
      <c r="X89" s="17"/>
    </row>
    <row r="90" spans="2:24" ht="18" customHeight="1" x14ac:dyDescent="0.35">
      <c r="B90" s="118" t="s">
        <v>414</v>
      </c>
      <c r="C90" s="261" t="s">
        <v>180</v>
      </c>
      <c r="D90" s="262" t="s">
        <v>57</v>
      </c>
      <c r="E90" s="262" t="s">
        <v>57</v>
      </c>
      <c r="F90" s="262" t="s">
        <v>57</v>
      </c>
      <c r="G90" s="262" t="s">
        <v>57</v>
      </c>
      <c r="H90" s="262" t="s">
        <v>57</v>
      </c>
      <c r="I90" s="262" t="s">
        <v>57</v>
      </c>
      <c r="J90" s="262" t="s">
        <v>57</v>
      </c>
      <c r="K90" s="262" t="s">
        <v>57</v>
      </c>
      <c r="L90" s="262" t="s">
        <v>57</v>
      </c>
      <c r="M90" s="262">
        <v>24</v>
      </c>
      <c r="N90" s="262">
        <v>24</v>
      </c>
      <c r="O90" s="262">
        <v>24</v>
      </c>
      <c r="P90" s="262">
        <v>24</v>
      </c>
      <c r="Q90" s="262">
        <v>24</v>
      </c>
      <c r="R90" s="262">
        <v>24</v>
      </c>
      <c r="S90" s="262">
        <v>24</v>
      </c>
      <c r="T90" s="262">
        <v>24</v>
      </c>
      <c r="U90" s="262">
        <v>24</v>
      </c>
      <c r="V90" s="262">
        <v>24</v>
      </c>
      <c r="W90" s="103"/>
      <c r="X90" s="17"/>
    </row>
    <row r="91" spans="2:24" ht="18" customHeight="1" x14ac:dyDescent="0.35">
      <c r="B91" s="118" t="s">
        <v>415</v>
      </c>
      <c r="C91" s="261" t="s">
        <v>192</v>
      </c>
      <c r="D91" s="268"/>
      <c r="E91" s="268"/>
      <c r="F91" s="268"/>
      <c r="G91" s="268"/>
      <c r="H91" s="268"/>
      <c r="I91" s="268"/>
      <c r="J91" s="268"/>
      <c r="K91" s="268"/>
      <c r="L91" s="262"/>
      <c r="M91" s="262"/>
      <c r="N91" s="262"/>
      <c r="O91" s="262"/>
      <c r="P91" s="262"/>
      <c r="Q91" s="262"/>
      <c r="R91" s="262"/>
      <c r="S91" s="262"/>
      <c r="T91" s="262"/>
      <c r="U91" s="262"/>
      <c r="V91" s="262"/>
      <c r="W91" s="103"/>
      <c r="X91" s="17"/>
    </row>
    <row r="92" spans="2:24" ht="18" customHeight="1" x14ac:dyDescent="0.35">
      <c r="B92" s="120" t="s">
        <v>193</v>
      </c>
      <c r="C92" s="263"/>
      <c r="D92" s="264">
        <v>43</v>
      </c>
      <c r="E92" s="264">
        <v>88</v>
      </c>
      <c r="F92" s="264">
        <v>132</v>
      </c>
      <c r="G92" s="264">
        <v>175</v>
      </c>
      <c r="H92" s="264">
        <v>43</v>
      </c>
      <c r="I92" s="264">
        <v>85</v>
      </c>
      <c r="J92" s="264">
        <v>128</v>
      </c>
      <c r="K92" s="264">
        <v>170</v>
      </c>
      <c r="L92" s="264">
        <v>42</v>
      </c>
      <c r="M92" s="264">
        <v>86</v>
      </c>
      <c r="N92" s="264">
        <v>130</v>
      </c>
      <c r="O92" s="264">
        <v>173</v>
      </c>
      <c r="P92" s="264" t="s">
        <v>57</v>
      </c>
      <c r="Q92" s="264" t="s">
        <v>57</v>
      </c>
      <c r="R92" s="264" t="s">
        <v>57</v>
      </c>
      <c r="S92" s="264" t="s">
        <v>57</v>
      </c>
      <c r="T92" s="264" t="s">
        <v>57</v>
      </c>
      <c r="U92" s="264" t="s">
        <v>57</v>
      </c>
      <c r="V92" s="264" t="s">
        <v>57</v>
      </c>
      <c r="W92" s="104" t="s">
        <v>57</v>
      </c>
      <c r="X92" s="17"/>
    </row>
    <row r="93" spans="2:24" ht="18" customHeight="1" x14ac:dyDescent="0.35">
      <c r="B93" s="120" t="s">
        <v>194</v>
      </c>
      <c r="C93" s="263"/>
      <c r="D93" s="264">
        <v>12</v>
      </c>
      <c r="E93" s="264">
        <v>24</v>
      </c>
      <c r="F93" s="264">
        <v>37</v>
      </c>
      <c r="G93" s="264">
        <v>49</v>
      </c>
      <c r="H93" s="264">
        <v>12</v>
      </c>
      <c r="I93" s="264">
        <v>24</v>
      </c>
      <c r="J93" s="264">
        <v>37</v>
      </c>
      <c r="K93" s="264">
        <v>49</v>
      </c>
      <c r="L93" s="264">
        <v>12</v>
      </c>
      <c r="M93" s="264">
        <v>25</v>
      </c>
      <c r="N93" s="264">
        <v>37</v>
      </c>
      <c r="O93" s="264">
        <v>49</v>
      </c>
      <c r="P93" s="264" t="s">
        <v>57</v>
      </c>
      <c r="Q93" s="264" t="s">
        <v>57</v>
      </c>
      <c r="R93" s="264" t="s">
        <v>57</v>
      </c>
      <c r="S93" s="264" t="s">
        <v>57</v>
      </c>
      <c r="T93" s="264" t="s">
        <v>57</v>
      </c>
      <c r="U93" s="264" t="s">
        <v>57</v>
      </c>
      <c r="V93" s="264" t="s">
        <v>57</v>
      </c>
      <c r="W93" s="104" t="s">
        <v>57</v>
      </c>
      <c r="X93" s="17"/>
    </row>
    <row r="94" spans="2:24" ht="18" customHeight="1" x14ac:dyDescent="0.35">
      <c r="B94" s="120" t="s">
        <v>195</v>
      </c>
      <c r="C94" s="263"/>
      <c r="D94" s="264">
        <v>28</v>
      </c>
      <c r="E94" s="264">
        <v>57</v>
      </c>
      <c r="F94" s="264">
        <v>86</v>
      </c>
      <c r="G94" s="264">
        <v>115</v>
      </c>
      <c r="H94" s="264">
        <v>28</v>
      </c>
      <c r="I94" s="264">
        <v>58</v>
      </c>
      <c r="J94" s="264">
        <v>88</v>
      </c>
      <c r="K94" s="264">
        <v>116</v>
      </c>
      <c r="L94" s="264">
        <v>29</v>
      </c>
      <c r="M94" s="264">
        <v>59</v>
      </c>
      <c r="N94" s="264">
        <v>89</v>
      </c>
      <c r="O94" s="264">
        <v>118</v>
      </c>
      <c r="P94" s="264" t="s">
        <v>57</v>
      </c>
      <c r="Q94" s="264" t="s">
        <v>57</v>
      </c>
      <c r="R94" s="264" t="s">
        <v>57</v>
      </c>
      <c r="S94" s="264" t="s">
        <v>57</v>
      </c>
      <c r="T94" s="264" t="s">
        <v>57</v>
      </c>
      <c r="U94" s="264" t="s">
        <v>57</v>
      </c>
      <c r="V94" s="264" t="s">
        <v>57</v>
      </c>
      <c r="W94" s="104" t="s">
        <v>57</v>
      </c>
      <c r="X94" s="17"/>
    </row>
    <row r="95" spans="2:24" ht="18" customHeight="1" x14ac:dyDescent="0.35">
      <c r="B95" s="120" t="s">
        <v>196</v>
      </c>
      <c r="C95" s="263"/>
      <c r="D95" s="264" t="s">
        <v>57</v>
      </c>
      <c r="E95" s="264">
        <v>0</v>
      </c>
      <c r="F95" s="264">
        <v>3</v>
      </c>
      <c r="G95" s="264">
        <v>9</v>
      </c>
      <c r="H95" s="264">
        <v>4</v>
      </c>
      <c r="I95" s="264">
        <v>8</v>
      </c>
      <c r="J95" s="264">
        <v>13</v>
      </c>
      <c r="K95" s="264">
        <v>17</v>
      </c>
      <c r="L95" s="264">
        <v>4</v>
      </c>
      <c r="M95" s="264">
        <v>8</v>
      </c>
      <c r="N95" s="264">
        <v>13</v>
      </c>
      <c r="O95" s="264">
        <v>17</v>
      </c>
      <c r="P95" s="264" t="s">
        <v>57</v>
      </c>
      <c r="Q95" s="264" t="s">
        <v>57</v>
      </c>
      <c r="R95" s="264" t="s">
        <v>57</v>
      </c>
      <c r="S95" s="264" t="s">
        <v>57</v>
      </c>
      <c r="T95" s="264" t="s">
        <v>57</v>
      </c>
      <c r="U95" s="264" t="s">
        <v>57</v>
      </c>
      <c r="V95" s="264" t="s">
        <v>57</v>
      </c>
      <c r="W95" s="104" t="s">
        <v>57</v>
      </c>
      <c r="X95" s="17"/>
    </row>
    <row r="96" spans="2:24" ht="18" customHeight="1" x14ac:dyDescent="0.35">
      <c r="B96" s="120" t="s">
        <v>197</v>
      </c>
      <c r="C96" s="263"/>
      <c r="D96" s="264" t="s">
        <v>57</v>
      </c>
      <c r="E96" s="264" t="s">
        <v>57</v>
      </c>
      <c r="F96" s="264" t="s">
        <v>57</v>
      </c>
      <c r="G96" s="264" t="s">
        <v>57</v>
      </c>
      <c r="H96" s="264" t="s">
        <v>57</v>
      </c>
      <c r="I96" s="264" t="s">
        <v>57</v>
      </c>
      <c r="J96" s="264">
        <v>0</v>
      </c>
      <c r="K96" s="264">
        <v>1</v>
      </c>
      <c r="L96" s="264">
        <v>3</v>
      </c>
      <c r="M96" s="264">
        <v>9</v>
      </c>
      <c r="N96" s="264">
        <v>15</v>
      </c>
      <c r="O96" s="264">
        <v>21</v>
      </c>
      <c r="P96" s="264" t="s">
        <v>57</v>
      </c>
      <c r="Q96" s="264" t="s">
        <v>57</v>
      </c>
      <c r="R96" s="264" t="s">
        <v>57</v>
      </c>
      <c r="S96" s="264" t="s">
        <v>57</v>
      </c>
      <c r="T96" s="264" t="s">
        <v>57</v>
      </c>
      <c r="U96" s="264" t="s">
        <v>57</v>
      </c>
      <c r="V96" s="264" t="s">
        <v>57</v>
      </c>
      <c r="W96" s="104" t="s">
        <v>57</v>
      </c>
      <c r="X96" s="17"/>
    </row>
    <row r="97" spans="2:24" ht="18" customHeight="1" x14ac:dyDescent="0.35">
      <c r="B97" s="120" t="s">
        <v>198</v>
      </c>
      <c r="C97" s="263"/>
      <c r="D97" s="264" t="s">
        <v>57</v>
      </c>
      <c r="E97" s="264" t="s">
        <v>57</v>
      </c>
      <c r="F97" s="264" t="s">
        <v>57</v>
      </c>
      <c r="G97" s="264" t="s">
        <v>57</v>
      </c>
      <c r="H97" s="264" t="s">
        <v>57</v>
      </c>
      <c r="I97" s="264" t="s">
        <v>57</v>
      </c>
      <c r="J97" s="264" t="s">
        <v>57</v>
      </c>
      <c r="K97" s="264" t="s">
        <v>57</v>
      </c>
      <c r="L97" s="264">
        <v>0</v>
      </c>
      <c r="M97" s="264">
        <v>9</v>
      </c>
      <c r="N97" s="264">
        <v>18</v>
      </c>
      <c r="O97" s="264">
        <v>27</v>
      </c>
      <c r="P97" s="264" t="s">
        <v>57</v>
      </c>
      <c r="Q97" s="264" t="s">
        <v>57</v>
      </c>
      <c r="R97" s="264" t="s">
        <v>57</v>
      </c>
      <c r="S97" s="264" t="s">
        <v>57</v>
      </c>
      <c r="T97" s="264" t="s">
        <v>57</v>
      </c>
      <c r="U97" s="264" t="s">
        <v>57</v>
      </c>
      <c r="V97" s="264" t="s">
        <v>57</v>
      </c>
      <c r="W97" s="104" t="s">
        <v>57</v>
      </c>
      <c r="X97" s="17"/>
    </row>
    <row r="98" spans="2:24" ht="18" customHeight="1" x14ac:dyDescent="0.35">
      <c r="B98" s="109" t="s">
        <v>199</v>
      </c>
      <c r="C98" s="110"/>
      <c r="D98" s="111"/>
      <c r="E98" s="111"/>
      <c r="F98" s="111"/>
      <c r="G98" s="111"/>
      <c r="H98" s="111"/>
      <c r="I98" s="111"/>
      <c r="J98" s="111"/>
      <c r="K98" s="111"/>
      <c r="L98" s="111"/>
      <c r="M98" s="111"/>
      <c r="N98" s="111"/>
      <c r="O98" s="111"/>
      <c r="P98" s="111"/>
      <c r="Q98" s="111"/>
      <c r="R98" s="111"/>
      <c r="S98" s="111"/>
      <c r="T98" s="111"/>
      <c r="U98" s="111"/>
      <c r="V98" s="111"/>
      <c r="W98" s="112"/>
      <c r="X98" s="17"/>
    </row>
    <row r="99" spans="2:24" ht="18" customHeight="1" x14ac:dyDescent="0.35">
      <c r="B99" s="119" t="s">
        <v>416</v>
      </c>
      <c r="C99" s="106" t="s">
        <v>180</v>
      </c>
      <c r="D99" s="107">
        <v>20</v>
      </c>
      <c r="E99" s="107">
        <v>20</v>
      </c>
      <c r="F99" s="107">
        <v>20</v>
      </c>
      <c r="G99" s="107">
        <v>66</v>
      </c>
      <c r="H99" s="107">
        <v>67</v>
      </c>
      <c r="I99" s="107">
        <v>67</v>
      </c>
      <c r="J99" s="107">
        <v>66</v>
      </c>
      <c r="K99" s="107">
        <v>66</v>
      </c>
      <c r="L99" s="107">
        <v>68</v>
      </c>
      <c r="M99" s="107">
        <v>68</v>
      </c>
      <c r="N99" s="107">
        <v>68</v>
      </c>
      <c r="O99" s="107">
        <v>68</v>
      </c>
      <c r="P99" s="107">
        <v>67</v>
      </c>
      <c r="Q99" s="107">
        <v>67</v>
      </c>
      <c r="R99" s="107">
        <v>67</v>
      </c>
      <c r="S99" s="107">
        <v>67</v>
      </c>
      <c r="T99" s="107">
        <v>67</v>
      </c>
      <c r="U99" s="107">
        <v>67</v>
      </c>
      <c r="V99" s="107">
        <v>67</v>
      </c>
      <c r="W99" s="108"/>
      <c r="X99" s="17"/>
    </row>
    <row r="100" spans="2:24" ht="18" customHeight="1" x14ac:dyDescent="0.35">
      <c r="B100" s="116" t="s">
        <v>340</v>
      </c>
      <c r="C100" s="127"/>
      <c r="D100" s="127"/>
      <c r="E100" s="127"/>
      <c r="F100" s="127"/>
      <c r="G100" s="127"/>
      <c r="H100" s="127"/>
      <c r="I100" s="127"/>
      <c r="J100" s="127"/>
      <c r="K100" s="127"/>
      <c r="P100" s="68"/>
      <c r="Q100" s="68"/>
      <c r="R100" s="68"/>
      <c r="S100" s="68"/>
      <c r="T100" s="68"/>
      <c r="U100" s="68"/>
      <c r="V100" s="68"/>
      <c r="W100" s="68"/>
    </row>
    <row r="101" spans="2:24" ht="18" customHeight="1" x14ac:dyDescent="0.35">
      <c r="B101" s="116" t="s">
        <v>341</v>
      </c>
      <c r="C101" s="93"/>
      <c r="D101" s="94"/>
      <c r="E101" s="94"/>
      <c r="F101" s="94"/>
      <c r="G101" s="94"/>
      <c r="H101" s="94"/>
      <c r="I101" s="94"/>
      <c r="J101" s="94"/>
      <c r="K101" s="94"/>
      <c r="P101" s="68"/>
      <c r="Q101" s="68"/>
      <c r="R101" s="68"/>
      <c r="S101" s="68"/>
      <c r="T101" s="68"/>
      <c r="U101" s="68"/>
      <c r="V101" s="68"/>
      <c r="W101" s="68"/>
    </row>
    <row r="102" spans="2:24" ht="18" customHeight="1" x14ac:dyDescent="0.35">
      <c r="B102" s="116" t="s">
        <v>412</v>
      </c>
      <c r="C102" s="93"/>
      <c r="D102" s="94"/>
      <c r="E102" s="94"/>
      <c r="F102" s="94"/>
      <c r="G102" s="94"/>
      <c r="H102" s="94"/>
      <c r="I102" s="94"/>
      <c r="J102" s="94"/>
      <c r="K102" s="94"/>
      <c r="P102" s="68"/>
      <c r="Q102" s="68"/>
      <c r="R102" s="68"/>
      <c r="S102" s="68"/>
      <c r="T102" s="68"/>
      <c r="U102" s="68"/>
      <c r="V102" s="68"/>
      <c r="W102" s="68"/>
    </row>
    <row r="103" spans="2:24" ht="18" customHeight="1" x14ac:dyDescent="0.35">
      <c r="B103" s="116" t="s">
        <v>342</v>
      </c>
      <c r="C103" s="93"/>
      <c r="D103" s="94"/>
      <c r="E103" s="94"/>
      <c r="F103" s="94"/>
      <c r="G103" s="94"/>
      <c r="H103" s="94"/>
      <c r="I103" s="94"/>
      <c r="J103" s="94"/>
      <c r="K103" s="94"/>
      <c r="P103" s="68"/>
      <c r="Q103" s="68"/>
      <c r="R103" s="68"/>
      <c r="S103" s="68"/>
      <c r="T103" s="68"/>
      <c r="U103" s="68"/>
      <c r="V103" s="68"/>
      <c r="W103" s="68"/>
    </row>
    <row r="104" spans="2:24" ht="18" customHeight="1" x14ac:dyDescent="0.35">
      <c r="B104" s="116" t="s">
        <v>343</v>
      </c>
      <c r="C104" s="92"/>
      <c r="D104" s="92"/>
      <c r="E104" s="92"/>
      <c r="F104" s="92"/>
      <c r="G104" s="92"/>
      <c r="H104" s="92"/>
      <c r="I104" s="92"/>
      <c r="J104" s="92"/>
      <c r="K104" s="92"/>
      <c r="P104" s="68"/>
      <c r="Q104" s="68"/>
      <c r="R104" s="68"/>
      <c r="S104" s="68"/>
      <c r="T104" s="68"/>
      <c r="U104" s="68"/>
      <c r="V104" s="68"/>
      <c r="W104" s="68"/>
    </row>
    <row r="105" spans="2:24" ht="18" customHeight="1" x14ac:dyDescent="0.35">
      <c r="B105" s="116" t="s">
        <v>344</v>
      </c>
      <c r="C105" s="93"/>
      <c r="D105" s="94"/>
      <c r="E105" s="94"/>
      <c r="F105" s="94"/>
      <c r="G105" s="94"/>
      <c r="H105" s="94"/>
      <c r="I105" s="94"/>
      <c r="J105" s="94"/>
      <c r="K105" s="94"/>
      <c r="P105" s="68"/>
      <c r="Q105" s="68"/>
      <c r="R105" s="68"/>
      <c r="S105" s="68"/>
      <c r="T105" s="68"/>
      <c r="U105" s="68"/>
      <c r="V105" s="68"/>
      <c r="W105" s="68"/>
    </row>
    <row r="106" spans="2:24" ht="18" customHeight="1" x14ac:dyDescent="0.35">
      <c r="B106" s="116" t="s">
        <v>345</v>
      </c>
      <c r="C106" s="93"/>
      <c r="D106" s="94"/>
      <c r="E106" s="94"/>
      <c r="F106" s="94"/>
      <c r="G106" s="94"/>
      <c r="H106" s="94"/>
      <c r="I106" s="94"/>
      <c r="J106" s="94"/>
      <c r="K106" s="94"/>
      <c r="P106" s="68"/>
      <c r="Q106" s="68"/>
      <c r="R106" s="68"/>
      <c r="S106" s="68"/>
      <c r="T106" s="68"/>
      <c r="U106" s="68"/>
      <c r="V106" s="68"/>
      <c r="W106" s="68"/>
    </row>
    <row r="107" spans="2:24" ht="18" customHeight="1" x14ac:dyDescent="0.35">
      <c r="B107" s="116" t="s">
        <v>413</v>
      </c>
      <c r="C107" s="93"/>
      <c r="D107" s="94"/>
      <c r="E107" s="94"/>
      <c r="F107" s="94"/>
      <c r="G107" s="94"/>
      <c r="H107" s="94"/>
      <c r="I107" s="94"/>
      <c r="J107" s="94"/>
      <c r="K107" s="94"/>
      <c r="P107" s="68"/>
      <c r="Q107" s="68"/>
      <c r="R107" s="68"/>
      <c r="S107" s="68"/>
      <c r="T107" s="68"/>
      <c r="U107" s="68"/>
      <c r="V107" s="68"/>
      <c r="W107" s="68"/>
    </row>
    <row r="108" spans="2:24" ht="18" customHeight="1" x14ac:dyDescent="0.35">
      <c r="B108" s="116" t="s">
        <v>346</v>
      </c>
      <c r="C108" s="93"/>
      <c r="D108" s="94"/>
      <c r="E108" s="94"/>
      <c r="F108" s="94"/>
      <c r="G108" s="94"/>
      <c r="H108" s="94"/>
      <c r="I108" s="94"/>
      <c r="J108" s="94"/>
      <c r="K108" s="94"/>
      <c r="P108" s="68"/>
      <c r="Q108" s="68"/>
      <c r="R108" s="68"/>
      <c r="S108" s="68"/>
      <c r="T108" s="68"/>
      <c r="U108" s="68"/>
      <c r="V108" s="68"/>
      <c r="W108" s="68"/>
    </row>
    <row r="109" spans="2:24" ht="18" customHeight="1" x14ac:dyDescent="0.35">
      <c r="B109" s="116" t="s">
        <v>209</v>
      </c>
      <c r="C109" s="93"/>
      <c r="D109" s="94"/>
      <c r="E109" s="94"/>
      <c r="F109" s="94"/>
      <c r="G109" s="94"/>
      <c r="H109" s="94"/>
      <c r="I109" s="94"/>
      <c r="J109" s="94"/>
      <c r="K109" s="94"/>
      <c r="P109" s="68"/>
      <c r="Q109" s="68"/>
      <c r="R109" s="68"/>
      <c r="S109" s="68"/>
      <c r="T109" s="68"/>
      <c r="U109" s="68"/>
      <c r="V109" s="68"/>
      <c r="W109" s="68"/>
    </row>
    <row r="110" spans="2:24" ht="18" customHeight="1" x14ac:dyDescent="0.35">
      <c r="B110" s="116" t="s">
        <v>562</v>
      </c>
      <c r="P110" s="68"/>
      <c r="Q110" s="68"/>
      <c r="R110" s="68"/>
      <c r="S110" s="68"/>
      <c r="T110" s="68"/>
      <c r="U110" s="68"/>
      <c r="V110" s="68"/>
      <c r="W110" s="68"/>
    </row>
    <row r="111" spans="2:24" ht="18" customHeight="1" x14ac:dyDescent="0.35">
      <c r="B111" s="116"/>
      <c r="P111" s="68"/>
      <c r="Q111" s="68"/>
      <c r="R111" s="68"/>
      <c r="S111" s="68"/>
      <c r="T111" s="68"/>
      <c r="U111" s="68"/>
      <c r="V111" s="68"/>
      <c r="W111" s="68"/>
    </row>
    <row r="112" spans="2:24" ht="18" customHeight="1" x14ac:dyDescent="0.35">
      <c r="B112" s="5" t="s">
        <v>210</v>
      </c>
    </row>
    <row r="113" spans="2:23" ht="18" customHeight="1" x14ac:dyDescent="0.35">
      <c r="B113" s="318" t="s">
        <v>383</v>
      </c>
      <c r="C113" s="318"/>
      <c r="D113" s="318"/>
      <c r="E113" s="318"/>
      <c r="F113" s="318"/>
      <c r="G113" s="318"/>
      <c r="H113" s="318"/>
      <c r="I113" s="318"/>
      <c r="J113" s="318"/>
      <c r="K113" s="318"/>
      <c r="L113" s="318"/>
      <c r="M113" s="318"/>
      <c r="N113" s="318"/>
      <c r="O113" s="318"/>
      <c r="P113" s="318"/>
      <c r="Q113" s="318"/>
      <c r="R113" s="318"/>
      <c r="S113" s="318"/>
      <c r="T113" s="318"/>
      <c r="U113" s="318"/>
      <c r="V113" s="318"/>
      <c r="W113" s="318"/>
    </row>
    <row r="114" spans="2:23" ht="18" customHeight="1" x14ac:dyDescent="0.35">
      <c r="B114" s="318"/>
      <c r="C114" s="318"/>
      <c r="D114" s="318"/>
      <c r="E114" s="318"/>
      <c r="F114" s="318"/>
      <c r="G114" s="318"/>
      <c r="H114" s="318"/>
      <c r="I114" s="318"/>
      <c r="J114" s="318"/>
      <c r="K114" s="318"/>
      <c r="L114" s="318"/>
      <c r="M114" s="318"/>
      <c r="N114" s="318"/>
      <c r="O114" s="318"/>
      <c r="P114" s="318"/>
      <c r="Q114" s="318"/>
      <c r="R114" s="318"/>
      <c r="S114" s="318"/>
      <c r="T114" s="318"/>
      <c r="U114" s="318"/>
      <c r="V114" s="318"/>
      <c r="W114" s="318"/>
    </row>
  </sheetData>
  <mergeCells count="1">
    <mergeCell ref="B113:W114"/>
  </mergeCells>
  <phoneticPr fontId="3"/>
  <printOptions horizontalCentered="1"/>
  <pageMargins left="0.70866141732283472" right="0.70866141732283472" top="0.74803149606299213" bottom="0.74803149606299213" header="0.31496062992125984" footer="0.31496062992125984"/>
  <pageSetup paperSize="9" scale="48" fitToHeight="0" orientation="portrait" horizontalDpi="300" verticalDpi="300" r:id="rId1"/>
  <rowBreaks count="1" manualBreakCount="1">
    <brk id="52" min="1" max="18"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C9209-05C8-40AC-882F-D65E8CA66D94}">
  <sheetPr>
    <tabColor theme="1"/>
  </sheetPr>
  <dimension ref="A1"/>
  <sheetViews>
    <sheetView workbookViewId="0">
      <selection activeCell="I34" sqref="I33:I34"/>
    </sheetView>
  </sheetViews>
  <sheetFormatPr defaultRowHeight="15" x14ac:dyDescent="0.35"/>
  <sheetData/>
  <phoneticPr fontId="3"/>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088F7-7D52-419B-86E9-05FE082B7D17}">
  <sheetPr>
    <tabColor theme="7"/>
    <pageSetUpPr fitToPage="1"/>
  </sheetPr>
  <dimension ref="B2:N186"/>
  <sheetViews>
    <sheetView showGridLines="0" zoomScale="98" zoomScaleNormal="98" workbookViewId="0"/>
  </sheetViews>
  <sheetFormatPr defaultColWidth="8.78515625" defaultRowHeight="14" x14ac:dyDescent="0.35"/>
  <cols>
    <col min="1" max="1" width="8.78515625" style="128"/>
    <col min="2" max="2" width="44.2109375" style="128" customWidth="1"/>
    <col min="3" max="3" width="7.640625" style="129" bestFit="1" customWidth="1"/>
    <col min="4" max="13" width="10.78515625" style="128" customWidth="1"/>
    <col min="14" max="14" width="4.2109375" style="128" customWidth="1"/>
    <col min="15" max="16384" width="8.78515625" style="128"/>
  </cols>
  <sheetData>
    <row r="2" spans="2:13" ht="48" customHeight="1" x14ac:dyDescent="0.2">
      <c r="G2" s="316"/>
    </row>
    <row r="3" spans="2:13" ht="20" x14ac:dyDescent="0.35">
      <c r="B3" s="130" t="s">
        <v>417</v>
      </c>
      <c r="K3" s="131"/>
      <c r="L3" s="131"/>
      <c r="M3" s="131" t="s">
        <v>566</v>
      </c>
    </row>
    <row r="4" spans="2:13" ht="18" customHeight="1" x14ac:dyDescent="0.35">
      <c r="B4" s="132"/>
      <c r="K4" s="131"/>
      <c r="L4" s="131"/>
      <c r="M4" s="131" t="s">
        <v>468</v>
      </c>
    </row>
    <row r="5" spans="2:13" ht="18" customHeight="1" x14ac:dyDescent="0.35">
      <c r="B5" s="133" t="s">
        <v>419</v>
      </c>
      <c r="C5" s="134"/>
      <c r="D5" s="135" t="s">
        <v>2</v>
      </c>
      <c r="E5" s="135" t="s">
        <v>3</v>
      </c>
      <c r="F5" s="135" t="s">
        <v>4</v>
      </c>
      <c r="G5" s="135" t="s">
        <v>5</v>
      </c>
      <c r="H5" s="135" t="s">
        <v>6</v>
      </c>
      <c r="I5" s="135" t="s">
        <v>7</v>
      </c>
      <c r="J5" s="135" t="s">
        <v>8</v>
      </c>
      <c r="K5" s="135" t="s">
        <v>9</v>
      </c>
      <c r="L5" s="135" t="s">
        <v>54</v>
      </c>
      <c r="M5" s="136" t="s">
        <v>353</v>
      </c>
    </row>
    <row r="6" spans="2:13" ht="18" customHeight="1" thickBot="1" x14ac:dyDescent="0.4">
      <c r="B6" s="137"/>
      <c r="C6" s="138"/>
      <c r="D6" s="139"/>
      <c r="E6" s="139"/>
      <c r="F6" s="139"/>
      <c r="G6" s="139"/>
      <c r="H6" s="139"/>
      <c r="I6" s="139"/>
      <c r="J6" s="139"/>
      <c r="K6" s="139"/>
      <c r="L6" s="139"/>
      <c r="M6" s="140" t="s">
        <v>221</v>
      </c>
    </row>
    <row r="7" spans="2:13" ht="18" customHeight="1" thickTop="1" x14ac:dyDescent="0.35">
      <c r="B7" s="141" t="s">
        <v>420</v>
      </c>
      <c r="C7" s="142"/>
      <c r="D7" s="143"/>
      <c r="E7" s="143"/>
      <c r="F7" s="143"/>
      <c r="G7" s="143"/>
      <c r="H7" s="143"/>
      <c r="I7" s="143"/>
      <c r="J7" s="143"/>
      <c r="K7" s="143"/>
      <c r="L7" s="143"/>
      <c r="M7" s="144"/>
    </row>
    <row r="8" spans="2:13" ht="18" customHeight="1" x14ac:dyDescent="0.35">
      <c r="B8" s="145" t="s">
        <v>211</v>
      </c>
      <c r="C8" s="142"/>
      <c r="D8" s="143">
        <v>65413</v>
      </c>
      <c r="E8" s="143">
        <v>74329</v>
      </c>
      <c r="F8" s="143">
        <v>84251</v>
      </c>
      <c r="G8" s="143">
        <v>95719</v>
      </c>
      <c r="H8" s="143">
        <v>106182</v>
      </c>
      <c r="I8" s="143">
        <v>117239</v>
      </c>
      <c r="J8" s="143">
        <v>131088</v>
      </c>
      <c r="K8" s="143">
        <v>135139</v>
      </c>
      <c r="L8" s="143">
        <v>137435</v>
      </c>
      <c r="M8" s="144">
        <v>140740</v>
      </c>
    </row>
    <row r="9" spans="2:13" ht="18" customHeight="1" x14ac:dyDescent="0.35">
      <c r="B9" s="145" t="s">
        <v>356</v>
      </c>
      <c r="C9" s="142"/>
      <c r="D9" s="143">
        <v>54246</v>
      </c>
      <c r="E9" s="143">
        <v>61347</v>
      </c>
      <c r="F9" s="143">
        <v>69094</v>
      </c>
      <c r="G9" s="143">
        <v>78718</v>
      </c>
      <c r="H9" s="143">
        <v>87321</v>
      </c>
      <c r="I9" s="143">
        <v>96775</v>
      </c>
      <c r="J9" s="143">
        <v>109335</v>
      </c>
      <c r="K9" s="143">
        <v>113205</v>
      </c>
      <c r="L9" s="143">
        <v>115034</v>
      </c>
      <c r="M9" s="144" t="s">
        <v>57</v>
      </c>
    </row>
    <row r="10" spans="2:13" ht="18" customHeight="1" x14ac:dyDescent="0.35">
      <c r="B10" s="145" t="s">
        <v>357</v>
      </c>
      <c r="C10" s="142"/>
      <c r="D10" s="143">
        <v>11166</v>
      </c>
      <c r="E10" s="143">
        <v>12981</v>
      </c>
      <c r="F10" s="143">
        <v>15156</v>
      </c>
      <c r="G10" s="143">
        <v>17001</v>
      </c>
      <c r="H10" s="143">
        <v>18860</v>
      </c>
      <c r="I10" s="143">
        <v>20464</v>
      </c>
      <c r="J10" s="143">
        <v>21752</v>
      </c>
      <c r="K10" s="143">
        <v>21934</v>
      </c>
      <c r="L10" s="143">
        <v>22400</v>
      </c>
      <c r="M10" s="144" t="s">
        <v>57</v>
      </c>
    </row>
    <row r="11" spans="2:13" ht="18" customHeight="1" x14ac:dyDescent="0.35">
      <c r="B11" s="145" t="s">
        <v>358</v>
      </c>
      <c r="C11" s="142"/>
      <c r="D11" s="143">
        <v>7512</v>
      </c>
      <c r="E11" s="143">
        <v>8792</v>
      </c>
      <c r="F11" s="143">
        <v>10126</v>
      </c>
      <c r="G11" s="143">
        <v>11535</v>
      </c>
      <c r="H11" s="143">
        <v>12798</v>
      </c>
      <c r="I11" s="143">
        <v>14144</v>
      </c>
      <c r="J11" s="143">
        <v>15426</v>
      </c>
      <c r="K11" s="143">
        <v>16416</v>
      </c>
      <c r="L11" s="143">
        <v>15383</v>
      </c>
      <c r="M11" s="144" t="s">
        <v>57</v>
      </c>
    </row>
    <row r="12" spans="2:13" ht="18" customHeight="1" x14ac:dyDescent="0.35">
      <c r="B12" s="146" t="s">
        <v>421</v>
      </c>
      <c r="C12" s="273"/>
      <c r="D12" s="274">
        <v>4380</v>
      </c>
      <c r="E12" s="274">
        <v>4738</v>
      </c>
      <c r="F12" s="274">
        <v>5018</v>
      </c>
      <c r="G12" s="274">
        <v>5292</v>
      </c>
      <c r="H12" s="274">
        <v>5769</v>
      </c>
      <c r="I12" s="274">
        <v>6237</v>
      </c>
      <c r="J12" s="274">
        <v>6552</v>
      </c>
      <c r="K12" s="274">
        <v>6832</v>
      </c>
      <c r="L12" s="274">
        <v>6388</v>
      </c>
      <c r="M12" s="147" t="s">
        <v>57</v>
      </c>
    </row>
    <row r="13" spans="2:13" ht="18" customHeight="1" x14ac:dyDescent="0.35">
      <c r="B13" s="146" t="s">
        <v>257</v>
      </c>
      <c r="C13" s="273"/>
      <c r="D13" s="274">
        <v>146</v>
      </c>
      <c r="E13" s="274">
        <v>400</v>
      </c>
      <c r="F13" s="274">
        <v>742</v>
      </c>
      <c r="G13" s="274">
        <v>1070</v>
      </c>
      <c r="H13" s="274">
        <v>1286</v>
      </c>
      <c r="I13" s="274">
        <v>1400</v>
      </c>
      <c r="J13" s="274">
        <v>1733</v>
      </c>
      <c r="K13" s="274">
        <v>1823</v>
      </c>
      <c r="L13" s="274">
        <v>1656</v>
      </c>
      <c r="M13" s="147" t="s">
        <v>57</v>
      </c>
    </row>
    <row r="14" spans="2:13" ht="18" customHeight="1" x14ac:dyDescent="0.35">
      <c r="B14" s="146" t="s">
        <v>422</v>
      </c>
      <c r="C14" s="273"/>
      <c r="D14" s="274">
        <v>426</v>
      </c>
      <c r="E14" s="274">
        <v>507</v>
      </c>
      <c r="F14" s="274">
        <v>593</v>
      </c>
      <c r="G14" s="274">
        <v>585</v>
      </c>
      <c r="H14" s="274">
        <v>538</v>
      </c>
      <c r="I14" s="274">
        <v>551</v>
      </c>
      <c r="J14" s="274">
        <v>607</v>
      </c>
      <c r="K14" s="274">
        <v>701</v>
      </c>
      <c r="L14" s="274">
        <v>708</v>
      </c>
      <c r="M14" s="147" t="s">
        <v>57</v>
      </c>
    </row>
    <row r="15" spans="2:13" ht="18" customHeight="1" x14ac:dyDescent="0.35">
      <c r="B15" s="146" t="s">
        <v>423</v>
      </c>
      <c r="C15" s="273"/>
      <c r="D15" s="274">
        <v>277</v>
      </c>
      <c r="E15" s="274">
        <v>378</v>
      </c>
      <c r="F15" s="274">
        <v>518</v>
      </c>
      <c r="G15" s="274">
        <v>872</v>
      </c>
      <c r="H15" s="274">
        <v>1060</v>
      </c>
      <c r="I15" s="274">
        <v>1141</v>
      </c>
      <c r="J15" s="274">
        <v>1448</v>
      </c>
      <c r="K15" s="274">
        <v>1565</v>
      </c>
      <c r="L15" s="274">
        <v>1452</v>
      </c>
      <c r="M15" s="147" t="s">
        <v>57</v>
      </c>
    </row>
    <row r="16" spans="2:13" ht="18" customHeight="1" x14ac:dyDescent="0.35">
      <c r="B16" s="146" t="s">
        <v>424</v>
      </c>
      <c r="C16" s="273"/>
      <c r="D16" s="274">
        <v>563</v>
      </c>
      <c r="E16" s="274">
        <v>569</v>
      </c>
      <c r="F16" s="274">
        <v>659</v>
      </c>
      <c r="G16" s="274">
        <v>813</v>
      </c>
      <c r="H16" s="274">
        <v>847</v>
      </c>
      <c r="I16" s="274">
        <v>877</v>
      </c>
      <c r="J16" s="274">
        <v>890</v>
      </c>
      <c r="K16" s="274">
        <v>749</v>
      </c>
      <c r="L16" s="274">
        <v>597</v>
      </c>
      <c r="M16" s="147" t="s">
        <v>57</v>
      </c>
    </row>
    <row r="17" spans="2:14" ht="18" customHeight="1" x14ac:dyDescent="0.35">
      <c r="B17" s="146" t="s">
        <v>216</v>
      </c>
      <c r="C17" s="273"/>
      <c r="D17" s="274">
        <v>1717</v>
      </c>
      <c r="E17" s="274">
        <v>2197</v>
      </c>
      <c r="F17" s="274">
        <v>2593</v>
      </c>
      <c r="G17" s="274">
        <v>2901</v>
      </c>
      <c r="H17" s="274">
        <v>3295</v>
      </c>
      <c r="I17" s="274">
        <v>3936</v>
      </c>
      <c r="J17" s="274">
        <v>4193</v>
      </c>
      <c r="K17" s="274">
        <v>4744</v>
      </c>
      <c r="L17" s="274">
        <v>4579</v>
      </c>
      <c r="M17" s="147" t="s">
        <v>57</v>
      </c>
    </row>
    <row r="18" spans="2:14" ht="18" customHeight="1" x14ac:dyDescent="0.35">
      <c r="B18" s="145" t="s">
        <v>359</v>
      </c>
      <c r="C18" s="142"/>
      <c r="D18" s="143">
        <v>3654</v>
      </c>
      <c r="E18" s="143">
        <v>4188</v>
      </c>
      <c r="F18" s="143">
        <v>5030</v>
      </c>
      <c r="G18" s="143">
        <v>5465</v>
      </c>
      <c r="H18" s="143">
        <v>6062</v>
      </c>
      <c r="I18" s="143">
        <v>6319</v>
      </c>
      <c r="J18" s="143">
        <v>6325</v>
      </c>
      <c r="K18" s="143">
        <v>5517</v>
      </c>
      <c r="L18" s="143">
        <v>7017</v>
      </c>
      <c r="M18" s="144">
        <v>6720</v>
      </c>
    </row>
    <row r="19" spans="2:14" ht="18" customHeight="1" x14ac:dyDescent="0.35">
      <c r="B19" s="145" t="s">
        <v>360</v>
      </c>
      <c r="C19" s="142"/>
      <c r="D19" s="143">
        <v>70</v>
      </c>
      <c r="E19" s="143">
        <v>75</v>
      </c>
      <c r="F19" s="143">
        <v>126</v>
      </c>
      <c r="G19" s="143">
        <v>144</v>
      </c>
      <c r="H19" s="143">
        <v>366</v>
      </c>
      <c r="I19" s="143">
        <v>396</v>
      </c>
      <c r="J19" s="143">
        <v>953</v>
      </c>
      <c r="K19" s="143">
        <v>579</v>
      </c>
      <c r="L19" s="143">
        <v>245</v>
      </c>
      <c r="M19" s="144" t="s">
        <v>57</v>
      </c>
      <c r="N19" s="148"/>
    </row>
    <row r="20" spans="2:14" ht="18" customHeight="1" x14ac:dyDescent="0.35">
      <c r="B20" s="146" t="s">
        <v>425</v>
      </c>
      <c r="C20" s="273"/>
      <c r="D20" s="274">
        <v>0</v>
      </c>
      <c r="E20" s="274">
        <v>0</v>
      </c>
      <c r="F20" s="274">
        <v>4</v>
      </c>
      <c r="G20" s="274">
        <v>17</v>
      </c>
      <c r="H20" s="274">
        <v>16</v>
      </c>
      <c r="I20" s="274">
        <v>16</v>
      </c>
      <c r="J20" s="274">
        <v>15</v>
      </c>
      <c r="K20" s="274">
        <v>15</v>
      </c>
      <c r="L20" s="274">
        <v>17</v>
      </c>
      <c r="M20" s="147" t="s">
        <v>57</v>
      </c>
    </row>
    <row r="21" spans="2:14" ht="18" customHeight="1" x14ac:dyDescent="0.35">
      <c r="B21" s="146" t="s">
        <v>361</v>
      </c>
      <c r="C21" s="273"/>
      <c r="D21" s="274">
        <v>2</v>
      </c>
      <c r="E21" s="274">
        <v>1</v>
      </c>
      <c r="F21" s="274">
        <v>1</v>
      </c>
      <c r="G21" s="274">
        <v>1</v>
      </c>
      <c r="H21" s="274">
        <v>3</v>
      </c>
      <c r="I21" s="274">
        <v>5</v>
      </c>
      <c r="J21" s="274">
        <v>0</v>
      </c>
      <c r="K21" s="274">
        <v>2</v>
      </c>
      <c r="L21" s="274">
        <v>8</v>
      </c>
      <c r="M21" s="147" t="s">
        <v>57</v>
      </c>
    </row>
    <row r="22" spans="2:14" ht="18" customHeight="1" x14ac:dyDescent="0.35">
      <c r="B22" s="146" t="s">
        <v>362</v>
      </c>
      <c r="C22" s="273"/>
      <c r="D22" s="274">
        <v>23</v>
      </c>
      <c r="E22" s="274">
        <v>41</v>
      </c>
      <c r="F22" s="274">
        <v>42</v>
      </c>
      <c r="G22" s="274">
        <v>37</v>
      </c>
      <c r="H22" s="274">
        <v>91</v>
      </c>
      <c r="I22" s="274">
        <v>100</v>
      </c>
      <c r="J22" s="274">
        <v>46</v>
      </c>
      <c r="K22" s="274">
        <v>16</v>
      </c>
      <c r="L22" s="274">
        <v>9</v>
      </c>
      <c r="M22" s="147" t="s">
        <v>57</v>
      </c>
    </row>
    <row r="23" spans="2:14" ht="18" customHeight="1" x14ac:dyDescent="0.35">
      <c r="B23" s="146" t="s">
        <v>363</v>
      </c>
      <c r="C23" s="273"/>
      <c r="D23" s="274">
        <v>30</v>
      </c>
      <c r="E23" s="274">
        <v>13</v>
      </c>
      <c r="F23" s="274">
        <v>46</v>
      </c>
      <c r="G23" s="274">
        <v>63</v>
      </c>
      <c r="H23" s="274">
        <v>217</v>
      </c>
      <c r="I23" s="274">
        <v>165</v>
      </c>
      <c r="J23" s="274">
        <v>803</v>
      </c>
      <c r="K23" s="274">
        <v>408</v>
      </c>
      <c r="L23" s="274">
        <v>135</v>
      </c>
      <c r="M23" s="147" t="s">
        <v>57</v>
      </c>
    </row>
    <row r="24" spans="2:14" ht="18" customHeight="1" x14ac:dyDescent="0.35">
      <c r="B24" s="146" t="s">
        <v>216</v>
      </c>
      <c r="C24" s="273"/>
      <c r="D24" s="274">
        <v>13</v>
      </c>
      <c r="E24" s="274">
        <v>18</v>
      </c>
      <c r="F24" s="274">
        <v>31</v>
      </c>
      <c r="G24" s="274">
        <v>23</v>
      </c>
      <c r="H24" s="274">
        <v>37</v>
      </c>
      <c r="I24" s="274">
        <v>108</v>
      </c>
      <c r="J24" s="274">
        <v>87</v>
      </c>
      <c r="K24" s="274">
        <v>136</v>
      </c>
      <c r="L24" s="274">
        <v>74</v>
      </c>
      <c r="M24" s="147" t="s">
        <v>57</v>
      </c>
    </row>
    <row r="25" spans="2:14" ht="18" customHeight="1" x14ac:dyDescent="0.35">
      <c r="B25" s="145" t="s">
        <v>364</v>
      </c>
      <c r="C25" s="142"/>
      <c r="D25" s="143">
        <v>98</v>
      </c>
      <c r="E25" s="143">
        <v>100</v>
      </c>
      <c r="F25" s="143">
        <v>146</v>
      </c>
      <c r="G25" s="143">
        <v>235</v>
      </c>
      <c r="H25" s="143">
        <v>353</v>
      </c>
      <c r="I25" s="143">
        <v>419</v>
      </c>
      <c r="J25" s="143">
        <v>532</v>
      </c>
      <c r="K25" s="143">
        <v>532</v>
      </c>
      <c r="L25" s="143">
        <v>536</v>
      </c>
      <c r="M25" s="144" t="s">
        <v>57</v>
      </c>
    </row>
    <row r="26" spans="2:14" ht="18" customHeight="1" x14ac:dyDescent="0.35">
      <c r="B26" s="146" t="s">
        <v>261</v>
      </c>
      <c r="C26" s="273"/>
      <c r="D26" s="274">
        <v>46</v>
      </c>
      <c r="E26" s="274">
        <v>61</v>
      </c>
      <c r="F26" s="274">
        <v>99</v>
      </c>
      <c r="G26" s="274">
        <v>160</v>
      </c>
      <c r="H26" s="274">
        <v>215</v>
      </c>
      <c r="I26" s="274">
        <v>237</v>
      </c>
      <c r="J26" s="274">
        <v>272</v>
      </c>
      <c r="K26" s="274">
        <v>288</v>
      </c>
      <c r="L26" s="274">
        <v>287</v>
      </c>
      <c r="M26" s="147" t="s">
        <v>57</v>
      </c>
    </row>
    <row r="27" spans="2:14" ht="18" customHeight="1" x14ac:dyDescent="0.35">
      <c r="B27" s="146" t="s">
        <v>365</v>
      </c>
      <c r="C27" s="273"/>
      <c r="D27" s="274" t="s">
        <v>57</v>
      </c>
      <c r="E27" s="274">
        <v>9</v>
      </c>
      <c r="F27" s="274">
        <v>7</v>
      </c>
      <c r="G27" s="274">
        <v>0</v>
      </c>
      <c r="H27" s="274">
        <v>0</v>
      </c>
      <c r="I27" s="274">
        <v>0</v>
      </c>
      <c r="J27" s="274">
        <v>50</v>
      </c>
      <c r="K27" s="274">
        <v>18</v>
      </c>
      <c r="L27" s="274">
        <v>10</v>
      </c>
      <c r="M27" s="147" t="s">
        <v>57</v>
      </c>
    </row>
    <row r="28" spans="2:14" ht="18" customHeight="1" x14ac:dyDescent="0.35">
      <c r="B28" s="146" t="s">
        <v>366</v>
      </c>
      <c r="C28" s="273"/>
      <c r="D28" s="274" t="s">
        <v>57</v>
      </c>
      <c r="E28" s="274">
        <v>14</v>
      </c>
      <c r="F28" s="274">
        <v>12</v>
      </c>
      <c r="G28" s="274">
        <v>24</v>
      </c>
      <c r="H28" s="274">
        <v>69</v>
      </c>
      <c r="I28" s="274">
        <v>108</v>
      </c>
      <c r="J28" s="274">
        <v>43</v>
      </c>
      <c r="K28" s="274">
        <v>18</v>
      </c>
      <c r="L28" s="274">
        <v>21</v>
      </c>
      <c r="M28" s="147" t="s">
        <v>57</v>
      </c>
    </row>
    <row r="29" spans="2:14" ht="18" customHeight="1" x14ac:dyDescent="0.35">
      <c r="B29" s="146" t="s">
        <v>216</v>
      </c>
      <c r="C29" s="273"/>
      <c r="D29" s="274">
        <v>52</v>
      </c>
      <c r="E29" s="274">
        <v>15</v>
      </c>
      <c r="F29" s="274">
        <v>26</v>
      </c>
      <c r="G29" s="274">
        <v>49</v>
      </c>
      <c r="H29" s="274">
        <v>68</v>
      </c>
      <c r="I29" s="274">
        <v>72</v>
      </c>
      <c r="J29" s="274">
        <v>166</v>
      </c>
      <c r="K29" s="274">
        <v>207</v>
      </c>
      <c r="L29" s="274">
        <v>217</v>
      </c>
      <c r="M29" s="147" t="s">
        <v>57</v>
      </c>
    </row>
    <row r="30" spans="2:14" ht="18" customHeight="1" x14ac:dyDescent="0.35">
      <c r="B30" s="145" t="s">
        <v>367</v>
      </c>
      <c r="C30" s="142"/>
      <c r="D30" s="143">
        <v>3626</v>
      </c>
      <c r="E30" s="143">
        <v>4164</v>
      </c>
      <c r="F30" s="143">
        <v>5011</v>
      </c>
      <c r="G30" s="143">
        <v>5374</v>
      </c>
      <c r="H30" s="143">
        <v>6075</v>
      </c>
      <c r="I30" s="143">
        <v>6297</v>
      </c>
      <c r="J30" s="143">
        <v>6747</v>
      </c>
      <c r="K30" s="143">
        <v>5564</v>
      </c>
      <c r="L30" s="143">
        <v>6726</v>
      </c>
      <c r="M30" s="144">
        <v>6670</v>
      </c>
    </row>
    <row r="31" spans="2:14" ht="18" customHeight="1" x14ac:dyDescent="0.35">
      <c r="B31" s="145" t="s">
        <v>368</v>
      </c>
      <c r="C31" s="142"/>
      <c r="D31" s="143">
        <v>26</v>
      </c>
      <c r="E31" s="143">
        <v>2</v>
      </c>
      <c r="F31" s="143">
        <v>191</v>
      </c>
      <c r="G31" s="143">
        <v>2681</v>
      </c>
      <c r="H31" s="143">
        <v>94</v>
      </c>
      <c r="I31" s="143">
        <v>401</v>
      </c>
      <c r="J31" s="143">
        <v>297</v>
      </c>
      <c r="K31" s="143">
        <v>2828</v>
      </c>
      <c r="L31" s="143" t="s">
        <v>57</v>
      </c>
      <c r="M31" s="144" t="s">
        <v>57</v>
      </c>
      <c r="N31" s="148"/>
    </row>
    <row r="32" spans="2:14" ht="18" customHeight="1" x14ac:dyDescent="0.35">
      <c r="B32" s="146" t="s">
        <v>363</v>
      </c>
      <c r="C32" s="273"/>
      <c r="D32" s="274" t="s">
        <v>57</v>
      </c>
      <c r="E32" s="274" t="s">
        <v>57</v>
      </c>
      <c r="F32" s="274">
        <v>173</v>
      </c>
      <c r="G32" s="274">
        <v>464</v>
      </c>
      <c r="H32" s="274">
        <v>93</v>
      </c>
      <c r="I32" s="274">
        <v>195</v>
      </c>
      <c r="J32" s="274">
        <v>297</v>
      </c>
      <c r="K32" s="274" t="s">
        <v>57</v>
      </c>
      <c r="L32" s="274" t="s">
        <v>57</v>
      </c>
      <c r="M32" s="147" t="s">
        <v>57</v>
      </c>
    </row>
    <row r="33" spans="2:13" ht="18" customHeight="1" x14ac:dyDescent="0.35">
      <c r="B33" s="146" t="s">
        <v>369</v>
      </c>
      <c r="C33" s="273"/>
      <c r="D33" s="274">
        <v>8</v>
      </c>
      <c r="E33" s="274">
        <v>1</v>
      </c>
      <c r="F33" s="274">
        <v>17</v>
      </c>
      <c r="G33" s="274">
        <v>2202</v>
      </c>
      <c r="H33" s="274">
        <v>1</v>
      </c>
      <c r="I33" s="274">
        <v>3</v>
      </c>
      <c r="J33" s="274" t="s">
        <v>57</v>
      </c>
      <c r="K33" s="274" t="s">
        <v>57</v>
      </c>
      <c r="L33" s="274" t="s">
        <v>57</v>
      </c>
      <c r="M33" s="147" t="s">
        <v>57</v>
      </c>
    </row>
    <row r="34" spans="2:13" ht="18" customHeight="1" x14ac:dyDescent="0.35">
      <c r="B34" s="146" t="s">
        <v>370</v>
      </c>
      <c r="C34" s="273"/>
      <c r="D34" s="274" t="s">
        <v>57</v>
      </c>
      <c r="E34" s="274" t="s">
        <v>57</v>
      </c>
      <c r="F34" s="274" t="s">
        <v>57</v>
      </c>
      <c r="G34" s="274" t="s">
        <v>57</v>
      </c>
      <c r="H34" s="274" t="s">
        <v>57</v>
      </c>
      <c r="I34" s="274">
        <v>202</v>
      </c>
      <c r="J34" s="274" t="s">
        <v>57</v>
      </c>
      <c r="K34" s="274" t="s">
        <v>57</v>
      </c>
      <c r="L34" s="274" t="s">
        <v>57</v>
      </c>
      <c r="M34" s="147" t="s">
        <v>57</v>
      </c>
    </row>
    <row r="35" spans="2:13" ht="18" customHeight="1" x14ac:dyDescent="0.35">
      <c r="B35" s="146" t="s">
        <v>262</v>
      </c>
      <c r="C35" s="273"/>
      <c r="D35" s="274" t="s">
        <v>57</v>
      </c>
      <c r="E35" s="274">
        <v>0</v>
      </c>
      <c r="F35" s="274" t="s">
        <v>57</v>
      </c>
      <c r="G35" s="274">
        <v>14</v>
      </c>
      <c r="H35" s="274" t="s">
        <v>57</v>
      </c>
      <c r="I35" s="274" t="s">
        <v>57</v>
      </c>
      <c r="J35" s="274" t="s">
        <v>57</v>
      </c>
      <c r="K35" s="274">
        <v>2828</v>
      </c>
      <c r="L35" s="274" t="s">
        <v>57</v>
      </c>
      <c r="M35" s="147" t="s">
        <v>57</v>
      </c>
    </row>
    <row r="36" spans="2:13" ht="18" customHeight="1" x14ac:dyDescent="0.35">
      <c r="B36" s="146" t="s">
        <v>216</v>
      </c>
      <c r="C36" s="273"/>
      <c r="D36" s="274">
        <v>18</v>
      </c>
      <c r="E36" s="274" t="s">
        <v>57</v>
      </c>
      <c r="F36" s="274" t="s">
        <v>57</v>
      </c>
      <c r="G36" s="274" t="s">
        <v>57</v>
      </c>
      <c r="H36" s="274" t="s">
        <v>57</v>
      </c>
      <c r="I36" s="274" t="s">
        <v>57</v>
      </c>
      <c r="J36" s="274" t="s">
        <v>57</v>
      </c>
      <c r="K36" s="274" t="s">
        <v>57</v>
      </c>
      <c r="L36" s="274" t="s">
        <v>57</v>
      </c>
      <c r="M36" s="147" t="s">
        <v>57</v>
      </c>
    </row>
    <row r="37" spans="2:13" ht="18" customHeight="1" x14ac:dyDescent="0.35">
      <c r="B37" s="145" t="s">
        <v>371</v>
      </c>
      <c r="C37" s="142"/>
      <c r="D37" s="143">
        <v>12</v>
      </c>
      <c r="E37" s="143">
        <v>66</v>
      </c>
      <c r="F37" s="143">
        <v>248</v>
      </c>
      <c r="G37" s="143">
        <v>1090</v>
      </c>
      <c r="H37" s="143">
        <v>816</v>
      </c>
      <c r="I37" s="143">
        <v>1057</v>
      </c>
      <c r="J37" s="143">
        <v>1626</v>
      </c>
      <c r="K37" s="143">
        <v>4251</v>
      </c>
      <c r="L37" s="143">
        <v>272</v>
      </c>
      <c r="M37" s="144" t="s">
        <v>57</v>
      </c>
    </row>
    <row r="38" spans="2:13" ht="18" customHeight="1" x14ac:dyDescent="0.35">
      <c r="B38" s="146" t="s">
        <v>372</v>
      </c>
      <c r="C38" s="273"/>
      <c r="D38" s="274" t="s">
        <v>57</v>
      </c>
      <c r="E38" s="274" t="s">
        <v>57</v>
      </c>
      <c r="F38" s="274">
        <v>173</v>
      </c>
      <c r="G38" s="274">
        <v>464</v>
      </c>
      <c r="H38" s="274">
        <v>93</v>
      </c>
      <c r="I38" s="274">
        <v>195</v>
      </c>
      <c r="J38" s="274">
        <v>297</v>
      </c>
      <c r="K38" s="274" t="s">
        <v>57</v>
      </c>
      <c r="L38" s="274" t="s">
        <v>57</v>
      </c>
      <c r="M38" s="147" t="s">
        <v>57</v>
      </c>
    </row>
    <row r="39" spans="2:13" ht="18" customHeight="1" x14ac:dyDescent="0.35">
      <c r="B39" s="146" t="s">
        <v>258</v>
      </c>
      <c r="C39" s="273"/>
      <c r="D39" s="274" t="s">
        <v>57</v>
      </c>
      <c r="E39" s="274" t="s">
        <v>57</v>
      </c>
      <c r="F39" s="274">
        <v>56</v>
      </c>
      <c r="G39" s="274">
        <v>466</v>
      </c>
      <c r="H39" s="274">
        <v>643</v>
      </c>
      <c r="I39" s="274">
        <v>813</v>
      </c>
      <c r="J39" s="274">
        <v>664</v>
      </c>
      <c r="K39" s="274">
        <v>3015</v>
      </c>
      <c r="L39" s="274">
        <v>272</v>
      </c>
      <c r="M39" s="147" t="s">
        <v>57</v>
      </c>
    </row>
    <row r="40" spans="2:13" ht="18" customHeight="1" x14ac:dyDescent="0.35">
      <c r="B40" s="146" t="s">
        <v>366</v>
      </c>
      <c r="C40" s="273"/>
      <c r="D40" s="274" t="s">
        <v>57</v>
      </c>
      <c r="E40" s="274" t="s">
        <v>57</v>
      </c>
      <c r="F40" s="274" t="s">
        <v>57</v>
      </c>
      <c r="G40" s="274" t="s">
        <v>57</v>
      </c>
      <c r="H40" s="274" t="s">
        <v>57</v>
      </c>
      <c r="I40" s="274" t="s">
        <v>57</v>
      </c>
      <c r="J40" s="274">
        <v>44</v>
      </c>
      <c r="K40" s="274" t="s">
        <v>57</v>
      </c>
      <c r="L40" s="274" t="s">
        <v>57</v>
      </c>
      <c r="M40" s="147" t="s">
        <v>57</v>
      </c>
    </row>
    <row r="41" spans="2:13" ht="18" customHeight="1" x14ac:dyDescent="0.35">
      <c r="B41" s="146" t="s">
        <v>217</v>
      </c>
      <c r="C41" s="273"/>
      <c r="D41" s="274" t="s">
        <v>57</v>
      </c>
      <c r="E41" s="274" t="s">
        <v>57</v>
      </c>
      <c r="F41" s="274" t="s">
        <v>57</v>
      </c>
      <c r="G41" s="274" t="s">
        <v>57</v>
      </c>
      <c r="H41" s="274" t="s">
        <v>57</v>
      </c>
      <c r="I41" s="274" t="s">
        <v>57</v>
      </c>
      <c r="J41" s="274">
        <v>505</v>
      </c>
      <c r="K41" s="274" t="s">
        <v>57</v>
      </c>
      <c r="L41" s="274" t="s">
        <v>57</v>
      </c>
      <c r="M41" s="147" t="s">
        <v>57</v>
      </c>
    </row>
    <row r="42" spans="2:13" ht="18" customHeight="1" x14ac:dyDescent="0.35">
      <c r="B42" s="146" t="s">
        <v>426</v>
      </c>
      <c r="C42" s="273"/>
      <c r="D42" s="274" t="s">
        <v>57</v>
      </c>
      <c r="E42" s="274" t="s">
        <v>57</v>
      </c>
      <c r="F42" s="274" t="s">
        <v>57</v>
      </c>
      <c r="G42" s="274" t="s">
        <v>57</v>
      </c>
      <c r="H42" s="274" t="s">
        <v>57</v>
      </c>
      <c r="I42" s="274" t="s">
        <v>57</v>
      </c>
      <c r="J42" s="274" t="s">
        <v>57</v>
      </c>
      <c r="K42" s="274">
        <v>181</v>
      </c>
      <c r="L42" s="274" t="s">
        <v>57</v>
      </c>
      <c r="M42" s="147" t="s">
        <v>57</v>
      </c>
    </row>
    <row r="43" spans="2:13" ht="18" customHeight="1" x14ac:dyDescent="0.35">
      <c r="B43" s="146" t="s">
        <v>218</v>
      </c>
      <c r="C43" s="273"/>
      <c r="D43" s="274" t="s">
        <v>57</v>
      </c>
      <c r="E43" s="274" t="s">
        <v>57</v>
      </c>
      <c r="F43" s="274" t="s">
        <v>57</v>
      </c>
      <c r="G43" s="274" t="s">
        <v>57</v>
      </c>
      <c r="H43" s="274" t="s">
        <v>57</v>
      </c>
      <c r="I43" s="274" t="s">
        <v>57</v>
      </c>
      <c r="J43" s="274" t="s">
        <v>57</v>
      </c>
      <c r="K43" s="274">
        <v>216</v>
      </c>
      <c r="L43" s="274" t="s">
        <v>57</v>
      </c>
      <c r="M43" s="147" t="s">
        <v>57</v>
      </c>
    </row>
    <row r="44" spans="2:13" ht="18" customHeight="1" x14ac:dyDescent="0.35">
      <c r="B44" s="146" t="s">
        <v>427</v>
      </c>
      <c r="C44" s="273"/>
      <c r="D44" s="274" t="s">
        <v>57</v>
      </c>
      <c r="E44" s="274" t="s">
        <v>57</v>
      </c>
      <c r="F44" s="274" t="s">
        <v>57</v>
      </c>
      <c r="G44" s="274" t="s">
        <v>57</v>
      </c>
      <c r="H44" s="274" t="s">
        <v>57</v>
      </c>
      <c r="I44" s="274">
        <v>36</v>
      </c>
      <c r="J44" s="274" t="s">
        <v>57</v>
      </c>
      <c r="K44" s="274">
        <v>197</v>
      </c>
      <c r="L44" s="274" t="s">
        <v>57</v>
      </c>
      <c r="M44" s="147" t="s">
        <v>57</v>
      </c>
    </row>
    <row r="45" spans="2:13" ht="18" customHeight="1" x14ac:dyDescent="0.35">
      <c r="B45" s="146" t="s">
        <v>216</v>
      </c>
      <c r="C45" s="273"/>
      <c r="D45" s="274">
        <v>12</v>
      </c>
      <c r="E45" s="274">
        <v>66</v>
      </c>
      <c r="F45" s="274">
        <v>17</v>
      </c>
      <c r="G45" s="274">
        <v>158</v>
      </c>
      <c r="H45" s="274">
        <v>79</v>
      </c>
      <c r="I45" s="274">
        <v>11</v>
      </c>
      <c r="J45" s="274">
        <v>115</v>
      </c>
      <c r="K45" s="274">
        <v>640</v>
      </c>
      <c r="L45" s="274" t="s">
        <v>57</v>
      </c>
      <c r="M45" s="147" t="s">
        <v>57</v>
      </c>
    </row>
    <row r="46" spans="2:13" ht="18" customHeight="1" x14ac:dyDescent="0.35">
      <c r="B46" s="145" t="s">
        <v>255</v>
      </c>
      <c r="C46" s="142"/>
      <c r="D46" s="143">
        <v>3639</v>
      </c>
      <c r="E46" s="143">
        <v>4100</v>
      </c>
      <c r="F46" s="143">
        <v>4954</v>
      </c>
      <c r="G46" s="143">
        <v>6965</v>
      </c>
      <c r="H46" s="143">
        <v>5354</v>
      </c>
      <c r="I46" s="143">
        <v>5641</v>
      </c>
      <c r="J46" s="143">
        <v>5418</v>
      </c>
      <c r="K46" s="143">
        <v>4141</v>
      </c>
      <c r="L46" s="143">
        <v>6454</v>
      </c>
      <c r="M46" s="144" t="s">
        <v>57</v>
      </c>
    </row>
    <row r="47" spans="2:13" ht="18" customHeight="1" x14ac:dyDescent="0.35">
      <c r="B47" s="145" t="s">
        <v>373</v>
      </c>
      <c r="C47" s="142"/>
      <c r="D47" s="143">
        <v>1166</v>
      </c>
      <c r="E47" s="143">
        <v>1390</v>
      </c>
      <c r="F47" s="143">
        <v>1447</v>
      </c>
      <c r="G47" s="143">
        <v>2226</v>
      </c>
      <c r="H47" s="143">
        <v>1815</v>
      </c>
      <c r="I47" s="143">
        <v>2138</v>
      </c>
      <c r="J47" s="143">
        <v>2245</v>
      </c>
      <c r="K47" s="143">
        <v>1884</v>
      </c>
      <c r="L47" s="143">
        <v>2493</v>
      </c>
      <c r="M47" s="144" t="s">
        <v>57</v>
      </c>
    </row>
    <row r="48" spans="2:13" ht="18" customHeight="1" x14ac:dyDescent="0.35">
      <c r="B48" s="149" t="s">
        <v>374</v>
      </c>
      <c r="C48" s="150"/>
      <c r="D48" s="151">
        <v>2473</v>
      </c>
      <c r="E48" s="151">
        <v>2710</v>
      </c>
      <c r="F48" s="151">
        <v>3506</v>
      </c>
      <c r="G48" s="151">
        <v>4739</v>
      </c>
      <c r="H48" s="151">
        <v>3538</v>
      </c>
      <c r="I48" s="151">
        <v>3502</v>
      </c>
      <c r="J48" s="151">
        <v>3172</v>
      </c>
      <c r="K48" s="151">
        <v>2257</v>
      </c>
      <c r="L48" s="151">
        <v>3960</v>
      </c>
      <c r="M48" s="152">
        <v>4050</v>
      </c>
    </row>
    <row r="49" spans="2:13" ht="18" customHeight="1" x14ac:dyDescent="0.35">
      <c r="B49" s="153" t="s">
        <v>216</v>
      </c>
      <c r="C49" s="154"/>
      <c r="D49" s="155"/>
      <c r="E49" s="155"/>
      <c r="F49" s="155"/>
      <c r="G49" s="155"/>
      <c r="H49" s="155"/>
      <c r="I49" s="155"/>
      <c r="J49" s="155"/>
      <c r="K49" s="155"/>
      <c r="L49" s="155"/>
      <c r="M49" s="156"/>
    </row>
    <row r="50" spans="2:13" ht="18" customHeight="1" x14ac:dyDescent="0.35">
      <c r="B50" s="145" t="s">
        <v>524</v>
      </c>
      <c r="C50" s="142"/>
      <c r="D50" s="143">
        <v>4233</v>
      </c>
      <c r="E50" s="143">
        <v>5195</v>
      </c>
      <c r="F50" s="143">
        <v>6544</v>
      </c>
      <c r="G50" s="143">
        <v>7416</v>
      </c>
      <c r="H50" s="143">
        <v>8402</v>
      </c>
      <c r="I50" s="143">
        <v>8917</v>
      </c>
      <c r="J50" s="143">
        <v>9462</v>
      </c>
      <c r="K50" s="143">
        <v>8856</v>
      </c>
      <c r="L50" s="143">
        <v>10127</v>
      </c>
      <c r="M50" s="144">
        <v>9720</v>
      </c>
    </row>
    <row r="51" spans="2:13" ht="18" customHeight="1" x14ac:dyDescent="0.35">
      <c r="B51" s="145" t="s">
        <v>428</v>
      </c>
      <c r="C51" s="142"/>
      <c r="D51" s="143">
        <v>579</v>
      </c>
      <c r="E51" s="143">
        <v>1006</v>
      </c>
      <c r="F51" s="143">
        <v>1513</v>
      </c>
      <c r="G51" s="143">
        <v>1950</v>
      </c>
      <c r="H51" s="143">
        <v>2339</v>
      </c>
      <c r="I51" s="143">
        <v>2597</v>
      </c>
      <c r="J51" s="143">
        <v>3136</v>
      </c>
      <c r="K51" s="143">
        <v>3338</v>
      </c>
      <c r="L51" s="143">
        <v>3109</v>
      </c>
      <c r="M51" s="144">
        <v>3000</v>
      </c>
    </row>
    <row r="52" spans="2:13" ht="18" customHeight="1" x14ac:dyDescent="0.35">
      <c r="B52" s="146" t="s">
        <v>525</v>
      </c>
      <c r="C52" s="273"/>
      <c r="D52" s="274">
        <v>432</v>
      </c>
      <c r="E52" s="274">
        <v>605</v>
      </c>
      <c r="F52" s="274">
        <v>770</v>
      </c>
      <c r="G52" s="274">
        <v>880</v>
      </c>
      <c r="H52" s="274">
        <v>1052</v>
      </c>
      <c r="I52" s="274">
        <v>1197</v>
      </c>
      <c r="J52" s="274">
        <v>1402</v>
      </c>
      <c r="K52" s="274">
        <v>1515</v>
      </c>
      <c r="L52" s="274">
        <v>1452</v>
      </c>
      <c r="M52" s="147">
        <v>1400</v>
      </c>
    </row>
    <row r="53" spans="2:13" ht="18" customHeight="1" x14ac:dyDescent="0.35">
      <c r="B53" s="146" t="s">
        <v>375</v>
      </c>
      <c r="C53" s="273"/>
      <c r="D53" s="274">
        <v>146</v>
      </c>
      <c r="E53" s="274">
        <v>400</v>
      </c>
      <c r="F53" s="274">
        <v>742</v>
      </c>
      <c r="G53" s="274">
        <v>1070</v>
      </c>
      <c r="H53" s="274">
        <v>1286</v>
      </c>
      <c r="I53" s="274">
        <v>1400</v>
      </c>
      <c r="J53" s="274">
        <v>1733</v>
      </c>
      <c r="K53" s="274">
        <v>1823</v>
      </c>
      <c r="L53" s="274">
        <v>1656</v>
      </c>
      <c r="M53" s="147">
        <v>1600</v>
      </c>
    </row>
    <row r="54" spans="2:13" ht="18" customHeight="1" x14ac:dyDescent="0.35">
      <c r="B54" s="145" t="s">
        <v>429</v>
      </c>
      <c r="C54" s="142"/>
      <c r="D54" s="143">
        <v>927</v>
      </c>
      <c r="E54" s="143">
        <v>6358</v>
      </c>
      <c r="F54" s="143">
        <v>2672</v>
      </c>
      <c r="G54" s="143">
        <v>5899</v>
      </c>
      <c r="H54" s="143">
        <v>4520</v>
      </c>
      <c r="I54" s="143">
        <v>8135</v>
      </c>
      <c r="J54" s="143">
        <v>1752</v>
      </c>
      <c r="K54" s="143">
        <v>2876</v>
      </c>
      <c r="L54" s="143">
        <v>864</v>
      </c>
      <c r="M54" s="144" t="s">
        <v>57</v>
      </c>
    </row>
    <row r="55" spans="2:13" ht="18" customHeight="1" x14ac:dyDescent="0.35">
      <c r="B55" s="146" t="s">
        <v>376</v>
      </c>
      <c r="C55" s="273"/>
      <c r="D55" s="274">
        <v>269</v>
      </c>
      <c r="E55" s="274">
        <v>571</v>
      </c>
      <c r="F55" s="274">
        <v>832</v>
      </c>
      <c r="G55" s="274">
        <v>1359</v>
      </c>
      <c r="H55" s="274">
        <v>1114</v>
      </c>
      <c r="I55" s="274">
        <v>983</v>
      </c>
      <c r="J55" s="274">
        <v>1176</v>
      </c>
      <c r="K55" s="274">
        <v>1552</v>
      </c>
      <c r="L55" s="274">
        <v>864</v>
      </c>
      <c r="M55" s="147" t="s">
        <v>57</v>
      </c>
    </row>
    <row r="56" spans="2:13" ht="18" customHeight="1" x14ac:dyDescent="0.35">
      <c r="B56" s="146" t="s">
        <v>377</v>
      </c>
      <c r="C56" s="273"/>
      <c r="D56" s="274">
        <v>658</v>
      </c>
      <c r="E56" s="274">
        <v>5786</v>
      </c>
      <c r="F56" s="274">
        <v>1840</v>
      </c>
      <c r="G56" s="274">
        <v>4213</v>
      </c>
      <c r="H56" s="274">
        <v>3300</v>
      </c>
      <c r="I56" s="274">
        <v>7151</v>
      </c>
      <c r="J56" s="274">
        <v>172</v>
      </c>
      <c r="K56" s="274">
        <v>1324</v>
      </c>
      <c r="L56" s="274" t="s">
        <v>57</v>
      </c>
      <c r="M56" s="147" t="s">
        <v>57</v>
      </c>
    </row>
    <row r="57" spans="2:13" ht="18" customHeight="1" x14ac:dyDescent="0.35">
      <c r="B57" s="157" t="s">
        <v>378</v>
      </c>
      <c r="C57" s="158"/>
      <c r="D57" s="159" t="s">
        <v>57</v>
      </c>
      <c r="E57" s="159" t="s">
        <v>57</v>
      </c>
      <c r="F57" s="159" t="s">
        <v>57</v>
      </c>
      <c r="G57" s="159">
        <v>326</v>
      </c>
      <c r="H57" s="159">
        <v>105</v>
      </c>
      <c r="I57" s="159" t="s">
        <v>57</v>
      </c>
      <c r="J57" s="159">
        <v>403</v>
      </c>
      <c r="K57" s="159" t="s">
        <v>57</v>
      </c>
      <c r="L57" s="159" t="s">
        <v>57</v>
      </c>
      <c r="M57" s="160" t="s">
        <v>57</v>
      </c>
    </row>
    <row r="58" spans="2:13" s="132" customFormat="1" ht="18" customHeight="1" x14ac:dyDescent="0.35">
      <c r="B58" s="128"/>
      <c r="C58" s="161"/>
      <c r="L58" s="131"/>
      <c r="M58" s="131"/>
    </row>
    <row r="59" spans="2:13" ht="18" customHeight="1" x14ac:dyDescent="0.35">
      <c r="B59" s="133" t="s">
        <v>433</v>
      </c>
      <c r="C59" s="135" t="s">
        <v>431</v>
      </c>
      <c r="D59" s="135" t="s">
        <v>2</v>
      </c>
      <c r="E59" s="135" t="s">
        <v>3</v>
      </c>
      <c r="F59" s="135" t="s">
        <v>4</v>
      </c>
      <c r="G59" s="135" t="s">
        <v>5</v>
      </c>
      <c r="H59" s="135" t="s">
        <v>6</v>
      </c>
      <c r="I59" s="135" t="s">
        <v>7</v>
      </c>
      <c r="J59" s="135" t="s">
        <v>8</v>
      </c>
      <c r="K59" s="135" t="s">
        <v>9</v>
      </c>
      <c r="L59" s="135" t="s">
        <v>54</v>
      </c>
      <c r="M59" s="136" t="s">
        <v>353</v>
      </c>
    </row>
    <row r="60" spans="2:13" ht="18" customHeight="1" thickBot="1" x14ac:dyDescent="0.4">
      <c r="B60" s="162"/>
      <c r="C60" s="139"/>
      <c r="D60" s="139"/>
      <c r="E60" s="139"/>
      <c r="F60" s="139"/>
      <c r="G60" s="139"/>
      <c r="H60" s="139"/>
      <c r="I60" s="139"/>
      <c r="J60" s="139"/>
      <c r="K60" s="139"/>
      <c r="L60" s="139"/>
      <c r="M60" s="140" t="s">
        <v>354</v>
      </c>
    </row>
    <row r="61" spans="2:13" ht="18" customHeight="1" thickTop="1" x14ac:dyDescent="0.35">
      <c r="B61" s="141" t="s">
        <v>434</v>
      </c>
      <c r="C61" s="142"/>
      <c r="D61" s="143"/>
      <c r="E61" s="143"/>
      <c r="F61" s="143"/>
      <c r="G61" s="143"/>
      <c r="H61" s="143"/>
      <c r="I61" s="143"/>
      <c r="J61" s="143"/>
      <c r="K61" s="143"/>
      <c r="L61" s="143"/>
      <c r="M61" s="144"/>
    </row>
    <row r="62" spans="2:13" ht="18" customHeight="1" x14ac:dyDescent="0.35">
      <c r="B62" s="145" t="s">
        <v>211</v>
      </c>
      <c r="C62" s="142"/>
      <c r="D62" s="275">
        <v>3.7143664287531575</v>
      </c>
      <c r="E62" s="275">
        <v>13.629634345471375</v>
      </c>
      <c r="F62" s="275">
        <v>13.34847397051182</v>
      </c>
      <c r="G62" s="275">
        <v>13.612571684341933</v>
      </c>
      <c r="H62" s="275">
        <v>10.930209898572073</v>
      </c>
      <c r="I62" s="275">
        <v>10.413845966857128</v>
      </c>
      <c r="J62" s="275">
        <v>11.812272191367445</v>
      </c>
      <c r="K62" s="275">
        <v>3.0903271979659586</v>
      </c>
      <c r="L62" s="275">
        <v>1.6988582747436531</v>
      </c>
      <c r="M62" s="163">
        <v>2.4044484151984458</v>
      </c>
    </row>
    <row r="63" spans="2:13" ht="18" customHeight="1" x14ac:dyDescent="0.35">
      <c r="B63" s="145" t="s">
        <v>359</v>
      </c>
      <c r="C63" s="142"/>
      <c r="D63" s="275">
        <v>10.366250665599219</v>
      </c>
      <c r="E63" s="275">
        <v>14.616650586061454</v>
      </c>
      <c r="F63" s="275">
        <v>20.09173814547005</v>
      </c>
      <c r="G63" s="275">
        <v>8.6516332721808133</v>
      </c>
      <c r="H63" s="275">
        <v>10.918659259822805</v>
      </c>
      <c r="I63" s="275">
        <v>4.2432559453089214</v>
      </c>
      <c r="J63" s="275">
        <v>9.413069393191531E-2</v>
      </c>
      <c r="K63" s="275">
        <v>-12.781047449912709</v>
      </c>
      <c r="L63" s="275">
        <v>27.193489595742548</v>
      </c>
      <c r="M63" s="163">
        <v>-4.2421163397200923</v>
      </c>
    </row>
    <row r="64" spans="2:13" ht="18" customHeight="1" x14ac:dyDescent="0.35">
      <c r="B64" s="145" t="s">
        <v>367</v>
      </c>
      <c r="C64" s="142"/>
      <c r="D64" s="275">
        <v>9.6031126747408102</v>
      </c>
      <c r="E64" s="275">
        <v>14.844945878053405</v>
      </c>
      <c r="F64" s="275">
        <v>20.329402816973353</v>
      </c>
      <c r="G64" s="275">
        <v>7.2534185013754859</v>
      </c>
      <c r="H64" s="275">
        <v>13.042007717814496</v>
      </c>
      <c r="I64" s="275">
        <v>3.6437522400369904</v>
      </c>
      <c r="J64" s="275">
        <v>7.146956188234399</v>
      </c>
      <c r="K64" s="275">
        <v>-17.528384176291979</v>
      </c>
      <c r="L64" s="275">
        <v>20.880783786019521</v>
      </c>
      <c r="M64" s="163">
        <v>-0.83752961453726904</v>
      </c>
    </row>
    <row r="65" spans="2:13" ht="18" customHeight="1" x14ac:dyDescent="0.35">
      <c r="B65" s="145" t="s">
        <v>374</v>
      </c>
      <c r="C65" s="142"/>
      <c r="D65" s="275">
        <v>24.069666831645907</v>
      </c>
      <c r="E65" s="275">
        <v>9.5908286831938305</v>
      </c>
      <c r="F65" s="275">
        <v>29.385389266847461</v>
      </c>
      <c r="G65" s="275">
        <v>35.149939414529129</v>
      </c>
      <c r="H65" s="275">
        <v>-25.342314567789604</v>
      </c>
      <c r="I65" s="275">
        <v>-1.0160263525618496</v>
      </c>
      <c r="J65" s="275">
        <v>-9.4069414925831101</v>
      </c>
      <c r="K65" s="275">
        <v>-28.84325095032214</v>
      </c>
      <c r="L65" s="275">
        <v>75.43044085923863</v>
      </c>
      <c r="M65" s="163">
        <v>2.2513538994469062</v>
      </c>
    </row>
    <row r="66" spans="2:13" ht="18" customHeight="1" x14ac:dyDescent="0.35">
      <c r="B66" s="145" t="s">
        <v>430</v>
      </c>
      <c r="C66" s="142"/>
      <c r="D66" s="275" t="s">
        <v>57</v>
      </c>
      <c r="E66" s="275">
        <v>22.715437736548605</v>
      </c>
      <c r="F66" s="275">
        <v>25.956031338795537</v>
      </c>
      <c r="G66" s="275">
        <v>13.331313328384265</v>
      </c>
      <c r="H66" s="275">
        <v>13.283859968850553</v>
      </c>
      <c r="I66" s="275">
        <v>6.1337650795507459</v>
      </c>
      <c r="J66" s="275">
        <v>6.1135094298132131</v>
      </c>
      <c r="K66" s="275">
        <v>-6.407505622073451</v>
      </c>
      <c r="L66" s="275">
        <v>14.352177235444707</v>
      </c>
      <c r="M66" s="163">
        <v>-4.0222587690956662</v>
      </c>
    </row>
    <row r="67" spans="2:13" ht="18" customHeight="1" x14ac:dyDescent="0.35">
      <c r="B67" s="164" t="s">
        <v>435</v>
      </c>
      <c r="C67" s="154"/>
      <c r="D67" s="155"/>
      <c r="E67" s="155"/>
      <c r="F67" s="155"/>
      <c r="G67" s="155"/>
      <c r="H67" s="155"/>
      <c r="I67" s="155"/>
      <c r="J67" s="155"/>
      <c r="K67" s="155"/>
      <c r="L67" s="155"/>
      <c r="M67" s="156"/>
    </row>
    <row r="68" spans="2:13" ht="18" customHeight="1" x14ac:dyDescent="0.35">
      <c r="B68" s="145" t="s">
        <v>436</v>
      </c>
      <c r="C68" s="142"/>
      <c r="D68" s="276">
        <v>5.5871777031887611</v>
      </c>
      <c r="E68" s="276">
        <v>5.6357093662877009</v>
      </c>
      <c r="F68" s="276">
        <v>5.970985843675928</v>
      </c>
      <c r="G68" s="276">
        <v>5.7102603571279928</v>
      </c>
      <c r="H68" s="276">
        <v>5.709665774690893</v>
      </c>
      <c r="I68" s="276">
        <v>5.3905752987893605</v>
      </c>
      <c r="J68" s="276">
        <v>4.825632624199196</v>
      </c>
      <c r="K68" s="276">
        <v>4.0826975169643971</v>
      </c>
      <c r="L68" s="276">
        <v>5.1061787020625626</v>
      </c>
      <c r="M68" s="165">
        <v>4.7747619724314339</v>
      </c>
    </row>
    <row r="69" spans="2:13" ht="18" customHeight="1" x14ac:dyDescent="0.35">
      <c r="B69" s="145" t="s">
        <v>437</v>
      </c>
      <c r="C69" s="142"/>
      <c r="D69" s="276">
        <v>5.5435874026836629</v>
      </c>
      <c r="E69" s="276">
        <v>5.602878147929526</v>
      </c>
      <c r="F69" s="276">
        <v>5.9479493457673165</v>
      </c>
      <c r="G69" s="276">
        <v>5.6150291376115824</v>
      </c>
      <c r="H69" s="276">
        <v>5.7219234299656021</v>
      </c>
      <c r="I69" s="276">
        <v>5.3710801314703831</v>
      </c>
      <c r="J69" s="276">
        <v>5.146974265447267</v>
      </c>
      <c r="K69" s="276">
        <v>4.1175471628811948</v>
      </c>
      <c r="L69" s="276">
        <v>4.8941781330556866</v>
      </c>
      <c r="M69" s="165">
        <v>4.7392354696603665</v>
      </c>
    </row>
    <row r="70" spans="2:13" ht="18" customHeight="1" x14ac:dyDescent="0.35">
      <c r="B70" s="145" t="s">
        <v>438</v>
      </c>
      <c r="C70" s="142"/>
      <c r="D70" s="276">
        <v>3.7808292652735322</v>
      </c>
      <c r="E70" s="276">
        <v>3.6464450024652457</v>
      </c>
      <c r="F70" s="276">
        <v>4.1623560473064387</v>
      </c>
      <c r="G70" s="276">
        <v>4.9514077471823805</v>
      </c>
      <c r="H70" s="276">
        <v>3.332371248316822</v>
      </c>
      <c r="I70" s="276">
        <v>2.9874092776904466</v>
      </c>
      <c r="J70" s="276">
        <v>2.4204726205385665</v>
      </c>
      <c r="K70" s="276">
        <v>1.6706995459480627</v>
      </c>
      <c r="L70" s="276">
        <v>2.8819552437570097</v>
      </c>
      <c r="M70" s="165">
        <v>2.8776467244564445</v>
      </c>
    </row>
    <row r="71" spans="2:13" ht="18" customHeight="1" x14ac:dyDescent="0.35">
      <c r="B71" s="145" t="s">
        <v>439</v>
      </c>
      <c r="C71" s="142"/>
      <c r="D71" s="276">
        <v>6.472643621638742</v>
      </c>
      <c r="E71" s="276">
        <v>6.990194942695716</v>
      </c>
      <c r="F71" s="276">
        <v>7.7677023997299424</v>
      </c>
      <c r="G71" s="276">
        <v>7.7484727390143435</v>
      </c>
      <c r="H71" s="276">
        <v>7.9128751450262591</v>
      </c>
      <c r="I71" s="276">
        <v>7.6061405559418898</v>
      </c>
      <c r="J71" s="276">
        <v>7.2184765749688271</v>
      </c>
      <c r="K71" s="276">
        <v>6.5534298573192844</v>
      </c>
      <c r="L71" s="276">
        <v>7.3688041857824782</v>
      </c>
      <c r="M71" s="165">
        <v>6.9063521386954667</v>
      </c>
    </row>
    <row r="72" spans="2:13" ht="18" customHeight="1" x14ac:dyDescent="0.35">
      <c r="B72" s="164" t="s">
        <v>440</v>
      </c>
      <c r="C72" s="154"/>
      <c r="D72" s="155"/>
      <c r="E72" s="155"/>
      <c r="F72" s="155"/>
      <c r="G72" s="155"/>
      <c r="H72" s="155"/>
      <c r="I72" s="155"/>
      <c r="J72" s="155"/>
      <c r="K72" s="155"/>
      <c r="L72" s="155"/>
      <c r="M72" s="156"/>
    </row>
    <row r="73" spans="2:13" ht="18" customHeight="1" x14ac:dyDescent="0.35">
      <c r="B73" s="145" t="s">
        <v>441</v>
      </c>
      <c r="C73" s="142" t="s">
        <v>466</v>
      </c>
      <c r="D73" s="277">
        <v>28.51</v>
      </c>
      <c r="E73" s="277">
        <v>29.53</v>
      </c>
      <c r="F73" s="277">
        <v>37.5</v>
      </c>
      <c r="G73" s="277">
        <v>50.33</v>
      </c>
      <c r="H73" s="277">
        <v>37.51</v>
      </c>
      <c r="I73" s="277">
        <v>37.08</v>
      </c>
      <c r="J73" s="277">
        <v>33.53</v>
      </c>
      <c r="K73" s="277">
        <v>24.11</v>
      </c>
      <c r="L73" s="277">
        <v>42.94</v>
      </c>
      <c r="M73" s="166">
        <v>44.23</v>
      </c>
    </row>
    <row r="74" spans="2:13" ht="18" customHeight="1" x14ac:dyDescent="0.35">
      <c r="B74" s="145" t="s">
        <v>442</v>
      </c>
      <c r="C74" s="142" t="s">
        <v>466</v>
      </c>
      <c r="D74" s="277">
        <v>112.54</v>
      </c>
      <c r="E74" s="277">
        <v>127.15</v>
      </c>
      <c r="F74" s="277">
        <v>148</v>
      </c>
      <c r="G74" s="277">
        <v>177.7</v>
      </c>
      <c r="H74" s="277">
        <v>195.51</v>
      </c>
      <c r="I74" s="277">
        <v>212.96</v>
      </c>
      <c r="J74" s="277">
        <v>227.83</v>
      </c>
      <c r="K74" s="277">
        <v>222.07</v>
      </c>
      <c r="L74" s="277">
        <v>245.81</v>
      </c>
      <c r="M74" s="313" t="s">
        <v>57</v>
      </c>
    </row>
    <row r="75" spans="2:13" ht="18" customHeight="1" x14ac:dyDescent="0.35">
      <c r="B75" s="145" t="s">
        <v>443</v>
      </c>
      <c r="C75" s="142" t="s">
        <v>466</v>
      </c>
      <c r="D75" s="277">
        <v>14.3</v>
      </c>
      <c r="E75" s="277">
        <v>15</v>
      </c>
      <c r="F75" s="277">
        <v>19</v>
      </c>
      <c r="G75" s="277">
        <v>19.5</v>
      </c>
      <c r="H75" s="277">
        <v>19.5</v>
      </c>
      <c r="I75" s="277">
        <v>20</v>
      </c>
      <c r="J75" s="277">
        <v>20</v>
      </c>
      <c r="K75" s="277">
        <v>20</v>
      </c>
      <c r="L75" s="277">
        <v>20</v>
      </c>
      <c r="M75" s="166">
        <v>22</v>
      </c>
    </row>
    <row r="76" spans="2:13" ht="18" customHeight="1" x14ac:dyDescent="0.35">
      <c r="B76" s="145" t="s">
        <v>444</v>
      </c>
      <c r="C76" s="142"/>
      <c r="D76" s="276">
        <v>50.3</v>
      </c>
      <c r="E76" s="276">
        <v>50.8</v>
      </c>
      <c r="F76" s="276">
        <v>50.7</v>
      </c>
      <c r="G76" s="276">
        <v>38.700000000000003</v>
      </c>
      <c r="H76" s="276">
        <v>52</v>
      </c>
      <c r="I76" s="276">
        <v>53.9</v>
      </c>
      <c r="J76" s="276">
        <v>59.6</v>
      </c>
      <c r="K76" s="276">
        <v>83</v>
      </c>
      <c r="L76" s="276">
        <v>46.6</v>
      </c>
      <c r="M76" s="165">
        <v>49.7</v>
      </c>
    </row>
    <row r="77" spans="2:13" ht="18" customHeight="1" x14ac:dyDescent="0.35">
      <c r="B77" s="149" t="s">
        <v>223</v>
      </c>
      <c r="C77" s="150" t="s">
        <v>467</v>
      </c>
      <c r="D77" s="167">
        <v>91136700</v>
      </c>
      <c r="E77" s="167">
        <v>93350700</v>
      </c>
      <c r="F77" s="167">
        <v>94125600</v>
      </c>
      <c r="G77" s="167">
        <v>94325700</v>
      </c>
      <c r="H77" s="167">
        <v>94437900</v>
      </c>
      <c r="I77" s="167">
        <v>94579550</v>
      </c>
      <c r="J77" s="167">
        <v>94653362</v>
      </c>
      <c r="K77" s="167">
        <v>94741793</v>
      </c>
      <c r="L77" s="167">
        <v>94741793</v>
      </c>
      <c r="M77" s="168" t="s">
        <v>57</v>
      </c>
    </row>
    <row r="78" spans="2:13" ht="18" customHeight="1" x14ac:dyDescent="0.35">
      <c r="B78" s="153" t="s">
        <v>216</v>
      </c>
      <c r="C78" s="154"/>
      <c r="D78" s="155"/>
      <c r="E78" s="155"/>
      <c r="F78" s="155"/>
      <c r="G78" s="155"/>
      <c r="H78" s="155"/>
      <c r="I78" s="155"/>
      <c r="J78" s="155"/>
      <c r="K78" s="155"/>
      <c r="L78" s="155"/>
      <c r="M78" s="156"/>
    </row>
    <row r="79" spans="2:13" ht="18" customHeight="1" x14ac:dyDescent="0.35">
      <c r="B79" s="145" t="s">
        <v>445</v>
      </c>
      <c r="C79" s="142"/>
      <c r="D79" s="276">
        <v>26.4</v>
      </c>
      <c r="E79" s="276">
        <v>24.5</v>
      </c>
      <c r="F79" s="276">
        <v>27.2</v>
      </c>
      <c r="G79" s="276">
        <v>30.9</v>
      </c>
      <c r="H79" s="276">
        <v>20.100000000000001</v>
      </c>
      <c r="I79" s="276">
        <v>18.100000000000001</v>
      </c>
      <c r="J79" s="276">
        <v>15.2</v>
      </c>
      <c r="K79" s="276">
        <v>10.7</v>
      </c>
      <c r="L79" s="276">
        <v>18.399999999999999</v>
      </c>
      <c r="M79" s="165">
        <v>17.100000000000001</v>
      </c>
    </row>
    <row r="80" spans="2:13" ht="18" customHeight="1" x14ac:dyDescent="0.35">
      <c r="B80" s="145" t="s">
        <v>446</v>
      </c>
      <c r="C80" s="142"/>
      <c r="D80" s="276">
        <v>10.7</v>
      </c>
      <c r="E80" s="276">
        <v>8.8000000000000007</v>
      </c>
      <c r="F80" s="276">
        <v>8.4</v>
      </c>
      <c r="G80" s="276">
        <v>9.1999999999999993</v>
      </c>
      <c r="H80" s="276">
        <v>6</v>
      </c>
      <c r="I80" s="276">
        <v>5.4</v>
      </c>
      <c r="J80" s="276">
        <v>4.5</v>
      </c>
      <c r="K80" s="276">
        <v>3.1</v>
      </c>
      <c r="L80" s="276">
        <v>5.5</v>
      </c>
      <c r="M80" s="165" t="s">
        <v>57</v>
      </c>
    </row>
    <row r="81" spans="2:13" ht="18" customHeight="1" x14ac:dyDescent="0.35">
      <c r="B81" s="145" t="s">
        <v>75</v>
      </c>
      <c r="C81" s="142"/>
      <c r="D81" s="276" t="s">
        <v>57</v>
      </c>
      <c r="E81" s="276" t="s">
        <v>57</v>
      </c>
      <c r="F81" s="276" t="s">
        <v>57</v>
      </c>
      <c r="G81" s="276" t="s">
        <v>57</v>
      </c>
      <c r="H81" s="276">
        <v>10</v>
      </c>
      <c r="I81" s="276">
        <v>8.8000000000000007</v>
      </c>
      <c r="J81" s="276">
        <v>9.1</v>
      </c>
      <c r="K81" s="276">
        <v>7.9</v>
      </c>
      <c r="L81" s="276">
        <v>10.3</v>
      </c>
      <c r="M81" s="165">
        <v>10.5</v>
      </c>
    </row>
    <row r="82" spans="2:13" ht="18" customHeight="1" x14ac:dyDescent="0.35">
      <c r="B82" s="145" t="s">
        <v>447</v>
      </c>
      <c r="C82" s="142"/>
      <c r="D82" s="276" t="s">
        <v>57</v>
      </c>
      <c r="E82" s="276" t="s">
        <v>57</v>
      </c>
      <c r="F82" s="276" t="s">
        <v>57</v>
      </c>
      <c r="G82" s="276">
        <v>5.4</v>
      </c>
      <c r="H82" s="276">
        <v>6</v>
      </c>
      <c r="I82" s="276">
        <v>6.1</v>
      </c>
      <c r="J82" s="276">
        <v>6.1</v>
      </c>
      <c r="K82" s="276">
        <v>5.0999999999999996</v>
      </c>
      <c r="L82" s="276">
        <v>5.9</v>
      </c>
      <c r="M82" s="165" t="s">
        <v>57</v>
      </c>
    </row>
    <row r="83" spans="2:13" ht="18" customHeight="1" x14ac:dyDescent="0.35">
      <c r="B83" s="145" t="s">
        <v>448</v>
      </c>
      <c r="C83" s="142"/>
      <c r="D83" s="276">
        <v>43.1</v>
      </c>
      <c r="E83" s="276">
        <v>31.5</v>
      </c>
      <c r="F83" s="276">
        <v>30.4</v>
      </c>
      <c r="G83" s="276">
        <v>29</v>
      </c>
      <c r="H83" s="276">
        <v>30.7</v>
      </c>
      <c r="I83" s="276">
        <v>28.5</v>
      </c>
      <c r="J83" s="276">
        <v>30.9</v>
      </c>
      <c r="K83" s="276">
        <v>27.2</v>
      </c>
      <c r="L83" s="276">
        <v>32.4</v>
      </c>
      <c r="M83" s="165" t="s">
        <v>57</v>
      </c>
    </row>
    <row r="84" spans="2:13" ht="18" customHeight="1" x14ac:dyDescent="0.35">
      <c r="B84" s="145" t="s">
        <v>449</v>
      </c>
      <c r="C84" s="142" t="s">
        <v>465</v>
      </c>
      <c r="D84" s="278" t="s">
        <v>57</v>
      </c>
      <c r="E84" s="278">
        <v>1</v>
      </c>
      <c r="F84" s="278">
        <v>0.9</v>
      </c>
      <c r="G84" s="278">
        <v>1.5</v>
      </c>
      <c r="H84" s="278">
        <v>1.5</v>
      </c>
      <c r="I84" s="278">
        <v>2.1</v>
      </c>
      <c r="J84" s="278">
        <v>1.5</v>
      </c>
      <c r="K84" s="278">
        <v>1.5</v>
      </c>
      <c r="L84" s="278">
        <v>0.9</v>
      </c>
      <c r="M84" s="169" t="s">
        <v>57</v>
      </c>
    </row>
    <row r="85" spans="2:13" ht="18" customHeight="1" x14ac:dyDescent="0.35">
      <c r="B85" s="149" t="s">
        <v>450</v>
      </c>
      <c r="C85" s="150" t="s">
        <v>465</v>
      </c>
      <c r="D85" s="170">
        <v>0.4</v>
      </c>
      <c r="E85" s="170">
        <v>1.1000000000000001</v>
      </c>
      <c r="F85" s="170">
        <v>1.1000000000000001</v>
      </c>
      <c r="G85" s="170">
        <v>1.4</v>
      </c>
      <c r="H85" s="170">
        <v>1.2</v>
      </c>
      <c r="I85" s="170">
        <v>1.4</v>
      </c>
      <c r="J85" s="170">
        <v>1.2</v>
      </c>
      <c r="K85" s="170">
        <v>1.4</v>
      </c>
      <c r="L85" s="170">
        <v>1</v>
      </c>
      <c r="M85" s="171" t="s">
        <v>57</v>
      </c>
    </row>
    <row r="86" spans="2:13" ht="18" customHeight="1" x14ac:dyDescent="0.35">
      <c r="B86" s="172" t="s">
        <v>454</v>
      </c>
    </row>
    <row r="87" spans="2:13" ht="18" customHeight="1" x14ac:dyDescent="0.35">
      <c r="B87" s="172" t="s">
        <v>451</v>
      </c>
    </row>
    <row r="88" spans="2:13" ht="18" customHeight="1" x14ac:dyDescent="0.35">
      <c r="B88" s="172" t="s">
        <v>452</v>
      </c>
    </row>
    <row r="89" spans="2:13" ht="18" customHeight="1" x14ac:dyDescent="0.35">
      <c r="B89" s="172" t="s">
        <v>453</v>
      </c>
    </row>
    <row r="90" spans="2:13" ht="18" customHeight="1" x14ac:dyDescent="0.35">
      <c r="B90" s="173"/>
      <c r="K90" s="131"/>
      <c r="L90" s="131" t="s">
        <v>468</v>
      </c>
      <c r="M90" s="131"/>
    </row>
    <row r="91" spans="2:13" ht="18" customHeight="1" x14ac:dyDescent="0.35">
      <c r="B91" s="133" t="s">
        <v>455</v>
      </c>
      <c r="C91" s="135"/>
      <c r="D91" s="135" t="s">
        <v>2</v>
      </c>
      <c r="E91" s="135" t="s">
        <v>3</v>
      </c>
      <c r="F91" s="135" t="s">
        <v>4</v>
      </c>
      <c r="G91" s="135" t="s">
        <v>5</v>
      </c>
      <c r="H91" s="135" t="s">
        <v>6</v>
      </c>
      <c r="I91" s="135" t="s">
        <v>7</v>
      </c>
      <c r="J91" s="135" t="s">
        <v>8</v>
      </c>
      <c r="K91" s="135" t="s">
        <v>9</v>
      </c>
      <c r="L91" s="136" t="s">
        <v>54</v>
      </c>
      <c r="M91" s="141"/>
    </row>
    <row r="92" spans="2:13" ht="18" customHeight="1" thickBot="1" x14ac:dyDescent="0.4">
      <c r="B92" s="162"/>
      <c r="C92" s="139"/>
      <c r="D92" s="139"/>
      <c r="E92" s="139"/>
      <c r="F92" s="139"/>
      <c r="G92" s="139"/>
      <c r="H92" s="139"/>
      <c r="I92" s="139"/>
      <c r="J92" s="139"/>
      <c r="K92" s="139"/>
      <c r="L92" s="140"/>
      <c r="M92" s="141"/>
    </row>
    <row r="93" spans="2:13" ht="18" customHeight="1" thickTop="1" x14ac:dyDescent="0.35">
      <c r="B93" s="145" t="s">
        <v>226</v>
      </c>
      <c r="C93" s="279"/>
      <c r="D93" s="143">
        <v>14960</v>
      </c>
      <c r="E93" s="143">
        <v>18963</v>
      </c>
      <c r="F93" s="143">
        <v>20594</v>
      </c>
      <c r="G93" s="143">
        <v>25565</v>
      </c>
      <c r="H93" s="143">
        <v>24196</v>
      </c>
      <c r="I93" s="143">
        <v>27918</v>
      </c>
      <c r="J93" s="143">
        <v>28164</v>
      </c>
      <c r="K93" s="143">
        <v>32284</v>
      </c>
      <c r="L93" s="144">
        <v>31166</v>
      </c>
      <c r="M93" s="141"/>
    </row>
    <row r="94" spans="2:13" ht="18" customHeight="1" x14ac:dyDescent="0.35">
      <c r="B94" s="146" t="s">
        <v>227</v>
      </c>
      <c r="C94" s="280"/>
      <c r="D94" s="274">
        <v>5979</v>
      </c>
      <c r="E94" s="274">
        <v>7678</v>
      </c>
      <c r="F94" s="274">
        <v>9211</v>
      </c>
      <c r="G94" s="274">
        <v>12232</v>
      </c>
      <c r="H94" s="274">
        <v>8973</v>
      </c>
      <c r="I94" s="274">
        <v>10340</v>
      </c>
      <c r="J94" s="274">
        <v>11957</v>
      </c>
      <c r="K94" s="274">
        <v>15115</v>
      </c>
      <c r="L94" s="147">
        <v>14004</v>
      </c>
      <c r="M94" s="141"/>
    </row>
    <row r="95" spans="2:13" ht="18" customHeight="1" x14ac:dyDescent="0.35">
      <c r="B95" s="146" t="s">
        <v>228</v>
      </c>
      <c r="C95" s="280"/>
      <c r="D95" s="274">
        <v>7614</v>
      </c>
      <c r="E95" s="274">
        <v>9608</v>
      </c>
      <c r="F95" s="274">
        <v>10296</v>
      </c>
      <c r="G95" s="274">
        <v>11995</v>
      </c>
      <c r="H95" s="274">
        <v>13876</v>
      </c>
      <c r="I95" s="274">
        <v>15729</v>
      </c>
      <c r="J95" s="274">
        <v>13850</v>
      </c>
      <c r="K95" s="274">
        <v>15018</v>
      </c>
      <c r="L95" s="147">
        <v>14983</v>
      </c>
      <c r="M95" s="141"/>
    </row>
    <row r="96" spans="2:13" ht="18" customHeight="1" x14ac:dyDescent="0.35">
      <c r="B96" s="146" t="s">
        <v>229</v>
      </c>
      <c r="C96" s="280"/>
      <c r="D96" s="274">
        <v>94</v>
      </c>
      <c r="E96" s="274">
        <v>58</v>
      </c>
      <c r="F96" s="274">
        <v>53</v>
      </c>
      <c r="G96" s="274">
        <v>56</v>
      </c>
      <c r="H96" s="274">
        <v>45</v>
      </c>
      <c r="I96" s="274">
        <v>27</v>
      </c>
      <c r="J96" s="274">
        <v>83</v>
      </c>
      <c r="K96" s="274">
        <v>99</v>
      </c>
      <c r="L96" s="147">
        <v>142</v>
      </c>
      <c r="M96" s="141"/>
    </row>
    <row r="97" spans="2:14" ht="18" customHeight="1" x14ac:dyDescent="0.35">
      <c r="B97" s="146" t="s">
        <v>216</v>
      </c>
      <c r="C97" s="280"/>
      <c r="D97" s="274">
        <v>1271</v>
      </c>
      <c r="E97" s="274">
        <v>1617</v>
      </c>
      <c r="F97" s="274">
        <v>1032</v>
      </c>
      <c r="G97" s="274">
        <v>1280</v>
      </c>
      <c r="H97" s="274">
        <v>1301</v>
      </c>
      <c r="I97" s="274">
        <v>1821</v>
      </c>
      <c r="J97" s="274">
        <v>2273</v>
      </c>
      <c r="K97" s="274">
        <v>2051</v>
      </c>
      <c r="L97" s="147">
        <v>2035</v>
      </c>
      <c r="M97" s="141"/>
    </row>
    <row r="98" spans="2:14" ht="18" customHeight="1" x14ac:dyDescent="0.35">
      <c r="B98" s="145" t="s">
        <v>456</v>
      </c>
      <c r="C98" s="279"/>
      <c r="D98" s="143">
        <v>8841</v>
      </c>
      <c r="E98" s="143">
        <v>18740</v>
      </c>
      <c r="F98" s="143">
        <v>25204</v>
      </c>
      <c r="G98" s="143">
        <v>32138</v>
      </c>
      <c r="H98" s="143">
        <v>35906</v>
      </c>
      <c r="I98" s="143">
        <v>42826</v>
      </c>
      <c r="J98" s="143">
        <v>41688</v>
      </c>
      <c r="K98" s="143">
        <v>42915</v>
      </c>
      <c r="L98" s="144">
        <v>38930</v>
      </c>
      <c r="M98" s="141"/>
    </row>
    <row r="99" spans="2:14" ht="18" customHeight="1" x14ac:dyDescent="0.35">
      <c r="B99" s="174" t="s">
        <v>230</v>
      </c>
      <c r="C99" s="281"/>
      <c r="D99" s="143">
        <v>4390</v>
      </c>
      <c r="E99" s="143">
        <v>8421</v>
      </c>
      <c r="F99" s="143">
        <v>9194</v>
      </c>
      <c r="G99" s="143">
        <v>10421</v>
      </c>
      <c r="H99" s="143">
        <v>12083</v>
      </c>
      <c r="I99" s="143">
        <v>14902</v>
      </c>
      <c r="J99" s="143">
        <v>14711</v>
      </c>
      <c r="K99" s="143">
        <v>17503</v>
      </c>
      <c r="L99" s="144">
        <v>17013</v>
      </c>
      <c r="M99" s="141"/>
    </row>
    <row r="100" spans="2:14" ht="18" customHeight="1" x14ac:dyDescent="0.35">
      <c r="B100" s="146" t="s">
        <v>231</v>
      </c>
      <c r="C100" s="280"/>
      <c r="D100" s="274">
        <v>2612</v>
      </c>
      <c r="E100" s="274">
        <v>5730</v>
      </c>
      <c r="F100" s="274">
        <v>5981</v>
      </c>
      <c r="G100" s="274">
        <v>6709</v>
      </c>
      <c r="H100" s="274">
        <v>7459</v>
      </c>
      <c r="I100" s="274">
        <v>9224</v>
      </c>
      <c r="J100" s="274">
        <v>9228</v>
      </c>
      <c r="K100" s="274">
        <v>9252</v>
      </c>
      <c r="L100" s="147">
        <v>8881</v>
      </c>
      <c r="M100" s="141"/>
    </row>
    <row r="101" spans="2:14" ht="18" customHeight="1" x14ac:dyDescent="0.35">
      <c r="B101" s="146" t="s">
        <v>232</v>
      </c>
      <c r="C101" s="280"/>
      <c r="D101" s="274">
        <v>918</v>
      </c>
      <c r="E101" s="274">
        <v>1267</v>
      </c>
      <c r="F101" s="274">
        <v>1247</v>
      </c>
      <c r="G101" s="274">
        <v>1142</v>
      </c>
      <c r="H101" s="274">
        <v>1512</v>
      </c>
      <c r="I101" s="274">
        <v>2677</v>
      </c>
      <c r="J101" s="274">
        <v>2695</v>
      </c>
      <c r="K101" s="274">
        <v>5685</v>
      </c>
      <c r="L101" s="147">
        <v>5672</v>
      </c>
      <c r="M101" s="141"/>
    </row>
    <row r="102" spans="2:14" ht="18" customHeight="1" x14ac:dyDescent="0.35">
      <c r="B102" s="146" t="s">
        <v>216</v>
      </c>
      <c r="C102" s="280"/>
      <c r="D102" s="274">
        <v>859</v>
      </c>
      <c r="E102" s="274">
        <v>1423</v>
      </c>
      <c r="F102" s="274">
        <v>1965</v>
      </c>
      <c r="G102" s="274">
        <v>2570</v>
      </c>
      <c r="H102" s="274">
        <v>3111</v>
      </c>
      <c r="I102" s="274">
        <v>3001</v>
      </c>
      <c r="J102" s="274">
        <v>2787</v>
      </c>
      <c r="K102" s="274">
        <v>2565</v>
      </c>
      <c r="L102" s="147">
        <v>2459</v>
      </c>
      <c r="M102" s="141"/>
    </row>
    <row r="103" spans="2:14" ht="18" customHeight="1" x14ac:dyDescent="0.35">
      <c r="B103" s="174" t="s">
        <v>233</v>
      </c>
      <c r="C103" s="281"/>
      <c r="D103" s="143">
        <v>2869</v>
      </c>
      <c r="E103" s="143">
        <v>8123</v>
      </c>
      <c r="F103" s="143">
        <v>9826</v>
      </c>
      <c r="G103" s="143">
        <v>14448</v>
      </c>
      <c r="H103" s="143">
        <v>15711</v>
      </c>
      <c r="I103" s="143">
        <v>19539</v>
      </c>
      <c r="J103" s="143">
        <v>17897</v>
      </c>
      <c r="K103" s="143">
        <v>16608</v>
      </c>
      <c r="L103" s="144">
        <v>14816</v>
      </c>
      <c r="M103" s="141"/>
    </row>
    <row r="104" spans="2:14" ht="18" customHeight="1" x14ac:dyDescent="0.35">
      <c r="B104" s="146" t="s">
        <v>234</v>
      </c>
      <c r="C104" s="280"/>
      <c r="D104" s="274">
        <v>2491</v>
      </c>
      <c r="E104" s="274">
        <v>7724</v>
      </c>
      <c r="F104" s="274">
        <v>9332</v>
      </c>
      <c r="G104" s="274">
        <v>13736</v>
      </c>
      <c r="H104" s="274">
        <v>14721</v>
      </c>
      <c r="I104" s="274">
        <v>18283</v>
      </c>
      <c r="J104" s="274">
        <v>16656</v>
      </c>
      <c r="K104" s="274">
        <v>15377</v>
      </c>
      <c r="L104" s="147">
        <v>13625</v>
      </c>
      <c r="M104" s="141"/>
    </row>
    <row r="105" spans="2:14" ht="18" customHeight="1" x14ac:dyDescent="0.35">
      <c r="B105" s="146" t="s">
        <v>216</v>
      </c>
      <c r="C105" s="280"/>
      <c r="D105" s="274">
        <v>378</v>
      </c>
      <c r="E105" s="274">
        <v>399</v>
      </c>
      <c r="F105" s="274">
        <v>493</v>
      </c>
      <c r="G105" s="274">
        <v>711</v>
      </c>
      <c r="H105" s="274">
        <v>990</v>
      </c>
      <c r="I105" s="274">
        <v>1255</v>
      </c>
      <c r="J105" s="274">
        <v>1241</v>
      </c>
      <c r="K105" s="274">
        <v>1230</v>
      </c>
      <c r="L105" s="147">
        <v>1190</v>
      </c>
      <c r="M105" s="141"/>
    </row>
    <row r="106" spans="2:14" ht="18" customHeight="1" x14ac:dyDescent="0.35">
      <c r="B106" s="145" t="s">
        <v>235</v>
      </c>
      <c r="C106" s="279"/>
      <c r="D106" s="143">
        <v>1581</v>
      </c>
      <c r="E106" s="143">
        <v>2195</v>
      </c>
      <c r="F106" s="143">
        <v>6184</v>
      </c>
      <c r="G106" s="143">
        <v>7267</v>
      </c>
      <c r="H106" s="143">
        <v>8111</v>
      </c>
      <c r="I106" s="143">
        <v>8384</v>
      </c>
      <c r="J106" s="143">
        <v>9079</v>
      </c>
      <c r="K106" s="143">
        <v>8803</v>
      </c>
      <c r="L106" s="144">
        <v>7100</v>
      </c>
      <c r="M106" s="141"/>
    </row>
    <row r="107" spans="2:14" ht="18" customHeight="1" x14ac:dyDescent="0.35">
      <c r="B107" s="175" t="s">
        <v>457</v>
      </c>
      <c r="C107" s="150"/>
      <c r="D107" s="151">
        <v>23802</v>
      </c>
      <c r="E107" s="151">
        <v>37703</v>
      </c>
      <c r="F107" s="151">
        <v>45798</v>
      </c>
      <c r="G107" s="151">
        <v>57703</v>
      </c>
      <c r="H107" s="151">
        <v>60103</v>
      </c>
      <c r="I107" s="151">
        <v>70745</v>
      </c>
      <c r="J107" s="151">
        <v>69852</v>
      </c>
      <c r="K107" s="151">
        <v>75199</v>
      </c>
      <c r="L107" s="152">
        <v>70097</v>
      </c>
      <c r="M107" s="141"/>
    </row>
    <row r="108" spans="2:14" ht="18" customHeight="1" x14ac:dyDescent="0.35">
      <c r="B108" s="176" t="s">
        <v>236</v>
      </c>
      <c r="C108" s="177"/>
      <c r="D108" s="155">
        <v>10183</v>
      </c>
      <c r="E108" s="155">
        <v>13981</v>
      </c>
      <c r="F108" s="155">
        <v>16582</v>
      </c>
      <c r="G108" s="155">
        <v>20926</v>
      </c>
      <c r="H108" s="155">
        <v>20580</v>
      </c>
      <c r="I108" s="155">
        <v>25905</v>
      </c>
      <c r="J108" s="155">
        <v>20382</v>
      </c>
      <c r="K108" s="155">
        <v>24582</v>
      </c>
      <c r="L108" s="156">
        <v>22362</v>
      </c>
      <c r="M108" s="178"/>
      <c r="N108" s="148"/>
    </row>
    <row r="109" spans="2:14" ht="18" customHeight="1" x14ac:dyDescent="0.35">
      <c r="B109" s="146" t="s">
        <v>237</v>
      </c>
      <c r="C109" s="280"/>
      <c r="D109" s="274" t="s">
        <v>57</v>
      </c>
      <c r="E109" s="274" t="s">
        <v>57</v>
      </c>
      <c r="F109" s="274">
        <v>506</v>
      </c>
      <c r="G109" s="274">
        <v>4500</v>
      </c>
      <c r="H109" s="274">
        <v>2000</v>
      </c>
      <c r="I109" s="274">
        <v>5177</v>
      </c>
      <c r="J109" s="274">
        <v>500</v>
      </c>
      <c r="K109" s="274">
        <v>500</v>
      </c>
      <c r="L109" s="147" t="s">
        <v>57</v>
      </c>
      <c r="M109" s="141"/>
    </row>
    <row r="110" spans="2:14" ht="18" customHeight="1" x14ac:dyDescent="0.35">
      <c r="B110" s="146" t="s">
        <v>238</v>
      </c>
      <c r="C110" s="280"/>
      <c r="D110" s="274">
        <v>2189</v>
      </c>
      <c r="E110" s="274">
        <v>2705</v>
      </c>
      <c r="F110" s="274">
        <v>3192</v>
      </c>
      <c r="G110" s="274">
        <v>3224</v>
      </c>
      <c r="H110" s="274">
        <v>3545</v>
      </c>
      <c r="I110" s="274">
        <v>4260</v>
      </c>
      <c r="J110" s="274">
        <v>3682</v>
      </c>
      <c r="K110" s="274">
        <v>4782</v>
      </c>
      <c r="L110" s="147">
        <v>4782</v>
      </c>
      <c r="M110" s="141"/>
    </row>
    <row r="111" spans="2:14" ht="18" customHeight="1" x14ac:dyDescent="0.35">
      <c r="B111" s="146" t="s">
        <v>239</v>
      </c>
      <c r="C111" s="280"/>
      <c r="D111" s="274">
        <v>4686</v>
      </c>
      <c r="E111" s="274">
        <v>5887</v>
      </c>
      <c r="F111" s="274">
        <v>6479</v>
      </c>
      <c r="G111" s="274">
        <v>6479</v>
      </c>
      <c r="H111" s="274">
        <v>7523</v>
      </c>
      <c r="I111" s="274">
        <v>8923</v>
      </c>
      <c r="J111" s="274">
        <v>9198</v>
      </c>
      <c r="K111" s="274">
        <v>10859</v>
      </c>
      <c r="L111" s="147">
        <v>9942</v>
      </c>
      <c r="M111" s="141"/>
    </row>
    <row r="112" spans="2:14" ht="18" customHeight="1" x14ac:dyDescent="0.35">
      <c r="B112" s="146" t="s">
        <v>216</v>
      </c>
      <c r="C112" s="280"/>
      <c r="D112" s="274">
        <v>3308</v>
      </c>
      <c r="E112" s="274">
        <v>5389</v>
      </c>
      <c r="F112" s="274">
        <v>6403</v>
      </c>
      <c r="G112" s="274">
        <v>6722</v>
      </c>
      <c r="H112" s="274">
        <v>7511</v>
      </c>
      <c r="I112" s="274">
        <v>7544</v>
      </c>
      <c r="J112" s="274">
        <v>7000</v>
      </c>
      <c r="K112" s="274">
        <v>8439</v>
      </c>
      <c r="L112" s="147">
        <v>7637</v>
      </c>
      <c r="M112" s="141"/>
    </row>
    <row r="113" spans="2:13" ht="18" customHeight="1" x14ac:dyDescent="0.35">
      <c r="B113" s="145" t="s">
        <v>240</v>
      </c>
      <c r="C113" s="279"/>
      <c r="D113" s="143">
        <v>3361</v>
      </c>
      <c r="E113" s="143">
        <v>11849</v>
      </c>
      <c r="F113" s="143">
        <v>15280</v>
      </c>
      <c r="G113" s="143">
        <v>20006</v>
      </c>
      <c r="H113" s="143">
        <v>21050</v>
      </c>
      <c r="I113" s="143">
        <v>24689</v>
      </c>
      <c r="J113" s="143">
        <v>27897</v>
      </c>
      <c r="K113" s="143">
        <v>30132</v>
      </c>
      <c r="L113" s="144">
        <v>25050</v>
      </c>
      <c r="M113" s="141"/>
    </row>
    <row r="114" spans="2:13" ht="18" customHeight="1" x14ac:dyDescent="0.35">
      <c r="B114" s="146" t="s">
        <v>241</v>
      </c>
      <c r="C114" s="280"/>
      <c r="D114" s="274">
        <v>1256</v>
      </c>
      <c r="E114" s="274">
        <v>8626</v>
      </c>
      <c r="F114" s="274">
        <v>9088</v>
      </c>
      <c r="G114" s="274">
        <v>12956</v>
      </c>
      <c r="H114" s="274">
        <v>12854</v>
      </c>
      <c r="I114" s="274">
        <v>15619</v>
      </c>
      <c r="J114" s="274">
        <v>18275</v>
      </c>
      <c r="K114" s="274">
        <v>19942</v>
      </c>
      <c r="L114" s="147">
        <v>15160</v>
      </c>
      <c r="M114" s="141"/>
    </row>
    <row r="115" spans="2:13" ht="18" customHeight="1" x14ac:dyDescent="0.35">
      <c r="B115" s="146" t="s">
        <v>242</v>
      </c>
      <c r="C115" s="280"/>
      <c r="D115" s="274">
        <v>746</v>
      </c>
      <c r="E115" s="274">
        <v>1250</v>
      </c>
      <c r="F115" s="274">
        <v>1781</v>
      </c>
      <c r="G115" s="274">
        <v>2526</v>
      </c>
      <c r="H115" s="274">
        <v>3346</v>
      </c>
      <c r="I115" s="274">
        <v>3592</v>
      </c>
      <c r="J115" s="274">
        <v>3429</v>
      </c>
      <c r="K115" s="274">
        <v>3291</v>
      </c>
      <c r="L115" s="147">
        <v>3134</v>
      </c>
      <c r="M115" s="141"/>
    </row>
    <row r="116" spans="2:13" ht="18" customHeight="1" x14ac:dyDescent="0.35">
      <c r="B116" s="146" t="s">
        <v>243</v>
      </c>
      <c r="C116" s="280"/>
      <c r="D116" s="274">
        <v>1145</v>
      </c>
      <c r="E116" s="274">
        <v>1193</v>
      </c>
      <c r="F116" s="274">
        <v>1317</v>
      </c>
      <c r="G116" s="274">
        <v>1397</v>
      </c>
      <c r="H116" s="274">
        <v>1627</v>
      </c>
      <c r="I116" s="274">
        <v>1765</v>
      </c>
      <c r="J116" s="274">
        <v>1848</v>
      </c>
      <c r="K116" s="274">
        <v>2083</v>
      </c>
      <c r="L116" s="147">
        <v>2150</v>
      </c>
      <c r="M116" s="141"/>
    </row>
    <row r="117" spans="2:13" ht="18" customHeight="1" x14ac:dyDescent="0.35">
      <c r="B117" s="146" t="s">
        <v>216</v>
      </c>
      <c r="C117" s="280"/>
      <c r="D117" s="274">
        <v>212</v>
      </c>
      <c r="E117" s="274">
        <v>779</v>
      </c>
      <c r="F117" s="274">
        <v>3093</v>
      </c>
      <c r="G117" s="274">
        <v>3125</v>
      </c>
      <c r="H117" s="274">
        <v>3222</v>
      </c>
      <c r="I117" s="274">
        <v>3712</v>
      </c>
      <c r="J117" s="274">
        <v>4344</v>
      </c>
      <c r="K117" s="274">
        <v>4813</v>
      </c>
      <c r="L117" s="147">
        <v>4605</v>
      </c>
      <c r="M117" s="141"/>
    </row>
    <row r="118" spans="2:13" ht="18" customHeight="1" x14ac:dyDescent="0.35">
      <c r="B118" s="175" t="s">
        <v>244</v>
      </c>
      <c r="C118" s="150"/>
      <c r="D118" s="151">
        <v>13545</v>
      </c>
      <c r="E118" s="151">
        <v>25831</v>
      </c>
      <c r="F118" s="151">
        <v>31862</v>
      </c>
      <c r="G118" s="151">
        <v>40933</v>
      </c>
      <c r="H118" s="151">
        <v>41631</v>
      </c>
      <c r="I118" s="151">
        <v>50595</v>
      </c>
      <c r="J118" s="151">
        <v>48280</v>
      </c>
      <c r="K118" s="151">
        <v>54714</v>
      </c>
      <c r="L118" s="152">
        <v>47412</v>
      </c>
      <c r="M118" s="141"/>
    </row>
    <row r="119" spans="2:13" ht="18" customHeight="1" x14ac:dyDescent="0.35">
      <c r="B119" s="176" t="s">
        <v>245</v>
      </c>
      <c r="C119" s="177"/>
      <c r="D119" s="155">
        <v>10335</v>
      </c>
      <c r="E119" s="155">
        <v>11841</v>
      </c>
      <c r="F119" s="155">
        <v>13901</v>
      </c>
      <c r="G119" s="155">
        <v>16733</v>
      </c>
      <c r="H119" s="155">
        <v>18454</v>
      </c>
      <c r="I119" s="155">
        <v>20139</v>
      </c>
      <c r="J119" s="155">
        <v>21476</v>
      </c>
      <c r="K119" s="155">
        <v>20402</v>
      </c>
      <c r="L119" s="156">
        <v>22563</v>
      </c>
      <c r="M119" s="141"/>
    </row>
    <row r="120" spans="2:13" ht="18" customHeight="1" x14ac:dyDescent="0.35">
      <c r="B120" s="146" t="s">
        <v>246</v>
      </c>
      <c r="C120" s="280"/>
      <c r="D120" s="274">
        <v>478</v>
      </c>
      <c r="E120" s="274">
        <v>548</v>
      </c>
      <c r="F120" s="274">
        <v>572</v>
      </c>
      <c r="G120" s="274">
        <v>583</v>
      </c>
      <c r="H120" s="274">
        <v>595</v>
      </c>
      <c r="I120" s="274">
        <v>630</v>
      </c>
      <c r="J120" s="274">
        <v>658</v>
      </c>
      <c r="K120" s="274">
        <v>686</v>
      </c>
      <c r="L120" s="147">
        <v>686</v>
      </c>
      <c r="M120" s="141"/>
    </row>
    <row r="121" spans="2:13" ht="18" customHeight="1" x14ac:dyDescent="0.35">
      <c r="B121" s="146" t="s">
        <v>247</v>
      </c>
      <c r="C121" s="280"/>
      <c r="D121" s="274">
        <v>5381</v>
      </c>
      <c r="E121" s="274">
        <v>5447</v>
      </c>
      <c r="F121" s="274">
        <v>5471</v>
      </c>
      <c r="G121" s="274">
        <v>5482</v>
      </c>
      <c r="H121" s="274">
        <v>5494</v>
      </c>
      <c r="I121" s="274">
        <v>5530</v>
      </c>
      <c r="J121" s="274">
        <v>5557</v>
      </c>
      <c r="K121" s="274">
        <v>5586</v>
      </c>
      <c r="L121" s="147">
        <v>5575</v>
      </c>
      <c r="M121" s="141"/>
    </row>
    <row r="122" spans="2:13" ht="18" customHeight="1" x14ac:dyDescent="0.35">
      <c r="B122" s="146" t="s">
        <v>248</v>
      </c>
      <c r="C122" s="280"/>
      <c r="D122" s="274">
        <v>4475</v>
      </c>
      <c r="E122" s="274">
        <v>5845</v>
      </c>
      <c r="F122" s="274">
        <v>7857</v>
      </c>
      <c r="G122" s="274">
        <v>10666</v>
      </c>
      <c r="H122" s="274">
        <v>12365</v>
      </c>
      <c r="I122" s="274">
        <v>13979</v>
      </c>
      <c r="J122" s="274">
        <v>15259</v>
      </c>
      <c r="K122" s="274">
        <v>15629</v>
      </c>
      <c r="L122" s="147">
        <v>17745</v>
      </c>
      <c r="M122" s="141"/>
    </row>
    <row r="123" spans="2:13" ht="18" customHeight="1" x14ac:dyDescent="0.35">
      <c r="B123" s="146" t="s">
        <v>249</v>
      </c>
      <c r="C123" s="280"/>
      <c r="D123" s="274" t="s">
        <v>57</v>
      </c>
      <c r="E123" s="274">
        <v>-0.1</v>
      </c>
      <c r="F123" s="274">
        <v>-0.1</v>
      </c>
      <c r="G123" s="274">
        <v>-0.1</v>
      </c>
      <c r="H123" s="274">
        <v>-0.1</v>
      </c>
      <c r="I123" s="274">
        <v>-0.1</v>
      </c>
      <c r="J123" s="274">
        <v>-0.1</v>
      </c>
      <c r="K123" s="274">
        <v>-1500</v>
      </c>
      <c r="L123" s="147">
        <v>-1444</v>
      </c>
      <c r="M123" s="141"/>
    </row>
    <row r="124" spans="2:13" ht="18" customHeight="1" x14ac:dyDescent="0.35">
      <c r="B124" s="145" t="s">
        <v>250</v>
      </c>
      <c r="C124" s="279"/>
      <c r="D124" s="143">
        <v>-78</v>
      </c>
      <c r="E124" s="143">
        <v>28</v>
      </c>
      <c r="F124" s="143">
        <v>29</v>
      </c>
      <c r="G124" s="143">
        <v>28</v>
      </c>
      <c r="H124" s="143">
        <v>9</v>
      </c>
      <c r="I124" s="143">
        <v>1</v>
      </c>
      <c r="J124" s="143">
        <v>88</v>
      </c>
      <c r="K124" s="143">
        <v>74</v>
      </c>
      <c r="L124" s="144">
        <v>115</v>
      </c>
      <c r="M124" s="141"/>
    </row>
    <row r="125" spans="2:13" ht="18" customHeight="1" x14ac:dyDescent="0.35">
      <c r="B125" s="145" t="s">
        <v>251</v>
      </c>
      <c r="C125" s="279"/>
      <c r="D125" s="143" t="s">
        <v>57</v>
      </c>
      <c r="E125" s="143">
        <v>1</v>
      </c>
      <c r="F125" s="143">
        <v>5</v>
      </c>
      <c r="G125" s="143">
        <v>8</v>
      </c>
      <c r="H125" s="143">
        <v>8</v>
      </c>
      <c r="I125" s="143">
        <v>7</v>
      </c>
      <c r="J125" s="143">
        <v>8</v>
      </c>
      <c r="K125" s="143">
        <v>8</v>
      </c>
      <c r="L125" s="144">
        <v>5</v>
      </c>
      <c r="M125" s="141"/>
    </row>
    <row r="126" spans="2:13" ht="18" customHeight="1" x14ac:dyDescent="0.35">
      <c r="B126" s="175" t="s">
        <v>252</v>
      </c>
      <c r="C126" s="150"/>
      <c r="D126" s="151">
        <v>10257</v>
      </c>
      <c r="E126" s="151">
        <v>11871</v>
      </c>
      <c r="F126" s="151">
        <v>13936</v>
      </c>
      <c r="G126" s="151">
        <v>16770</v>
      </c>
      <c r="H126" s="151">
        <v>18472</v>
      </c>
      <c r="I126" s="151">
        <v>20149</v>
      </c>
      <c r="J126" s="151">
        <v>21572</v>
      </c>
      <c r="K126" s="151">
        <v>20485</v>
      </c>
      <c r="L126" s="152">
        <v>22684</v>
      </c>
      <c r="M126" s="141"/>
    </row>
    <row r="127" spans="2:13" ht="18" customHeight="1" x14ac:dyDescent="0.35">
      <c r="B127" s="179" t="s">
        <v>253</v>
      </c>
      <c r="C127" s="180"/>
      <c r="D127" s="181">
        <v>23802</v>
      </c>
      <c r="E127" s="181">
        <v>37703</v>
      </c>
      <c r="F127" s="181">
        <v>45798</v>
      </c>
      <c r="G127" s="181">
        <v>57703</v>
      </c>
      <c r="H127" s="181">
        <v>60103</v>
      </c>
      <c r="I127" s="181">
        <v>70745</v>
      </c>
      <c r="J127" s="181">
        <v>69852</v>
      </c>
      <c r="K127" s="181">
        <v>75199</v>
      </c>
      <c r="L127" s="282">
        <v>70097</v>
      </c>
      <c r="M127" s="141"/>
    </row>
    <row r="128" spans="2:13" ht="18" customHeight="1" x14ac:dyDescent="0.35">
      <c r="B128" s="172" t="s">
        <v>458</v>
      </c>
      <c r="C128" s="142"/>
      <c r="D128" s="143"/>
      <c r="E128" s="143"/>
      <c r="F128" s="143"/>
      <c r="G128" s="143"/>
      <c r="H128" s="143"/>
      <c r="I128" s="143"/>
      <c r="J128" s="143"/>
      <c r="K128" s="143"/>
      <c r="L128" s="143"/>
      <c r="M128" s="143"/>
    </row>
    <row r="129" spans="2:13" ht="18" customHeight="1" x14ac:dyDescent="0.35">
      <c r="K129" s="182"/>
      <c r="L129" s="131" t="s">
        <v>468</v>
      </c>
      <c r="M129" s="182"/>
    </row>
    <row r="130" spans="2:13" ht="18" customHeight="1" x14ac:dyDescent="0.35">
      <c r="B130" s="133" t="s">
        <v>254</v>
      </c>
      <c r="C130" s="135"/>
      <c r="D130" s="135" t="s">
        <v>2</v>
      </c>
      <c r="E130" s="135" t="s">
        <v>3</v>
      </c>
      <c r="F130" s="135" t="s">
        <v>4</v>
      </c>
      <c r="G130" s="135" t="s">
        <v>5</v>
      </c>
      <c r="H130" s="135" t="s">
        <v>6</v>
      </c>
      <c r="I130" s="135" t="s">
        <v>7</v>
      </c>
      <c r="J130" s="135" t="s">
        <v>8</v>
      </c>
      <c r="K130" s="135" t="s">
        <v>9</v>
      </c>
      <c r="L130" s="136" t="s">
        <v>54</v>
      </c>
      <c r="M130" s="141"/>
    </row>
    <row r="131" spans="2:13" ht="18" customHeight="1" thickBot="1" x14ac:dyDescent="0.4">
      <c r="B131" s="162"/>
      <c r="C131" s="139"/>
      <c r="D131" s="139"/>
      <c r="E131" s="139"/>
      <c r="F131" s="139"/>
      <c r="G131" s="139"/>
      <c r="H131" s="139"/>
      <c r="I131" s="139"/>
      <c r="J131" s="139"/>
      <c r="K131" s="139"/>
      <c r="L131" s="140"/>
      <c r="M131" s="141"/>
    </row>
    <row r="132" spans="2:13" ht="18" customHeight="1" thickTop="1" x14ac:dyDescent="0.35">
      <c r="B132" s="183" t="s">
        <v>255</v>
      </c>
      <c r="C132" s="283"/>
      <c r="D132" s="274">
        <v>3639</v>
      </c>
      <c r="E132" s="274">
        <v>4100</v>
      </c>
      <c r="F132" s="274">
        <v>4954</v>
      </c>
      <c r="G132" s="274">
        <v>6965</v>
      </c>
      <c r="H132" s="274">
        <v>5354</v>
      </c>
      <c r="I132" s="274">
        <v>5641</v>
      </c>
      <c r="J132" s="274">
        <v>5418</v>
      </c>
      <c r="K132" s="274">
        <v>4141</v>
      </c>
      <c r="L132" s="147">
        <v>6454</v>
      </c>
      <c r="M132" s="141"/>
    </row>
    <row r="133" spans="2:13" ht="18" customHeight="1" x14ac:dyDescent="0.35">
      <c r="B133" s="183" t="s">
        <v>256</v>
      </c>
      <c r="C133" s="283"/>
      <c r="D133" s="274">
        <v>432</v>
      </c>
      <c r="E133" s="274">
        <v>605</v>
      </c>
      <c r="F133" s="274">
        <v>770</v>
      </c>
      <c r="G133" s="274">
        <v>880</v>
      </c>
      <c r="H133" s="274">
        <v>1052</v>
      </c>
      <c r="I133" s="274">
        <v>1197</v>
      </c>
      <c r="J133" s="274">
        <v>1402</v>
      </c>
      <c r="K133" s="274">
        <v>1515</v>
      </c>
      <c r="L133" s="147">
        <v>1452</v>
      </c>
      <c r="M133" s="141"/>
    </row>
    <row r="134" spans="2:13" ht="18" customHeight="1" x14ac:dyDescent="0.35">
      <c r="B134" s="183" t="s">
        <v>257</v>
      </c>
      <c r="C134" s="283"/>
      <c r="D134" s="274">
        <v>146</v>
      </c>
      <c r="E134" s="274">
        <v>400</v>
      </c>
      <c r="F134" s="274">
        <v>742</v>
      </c>
      <c r="G134" s="274">
        <v>1070</v>
      </c>
      <c r="H134" s="274">
        <v>1286</v>
      </c>
      <c r="I134" s="274">
        <v>1400</v>
      </c>
      <c r="J134" s="274">
        <v>1733</v>
      </c>
      <c r="K134" s="274">
        <v>1823</v>
      </c>
      <c r="L134" s="147">
        <v>1656</v>
      </c>
      <c r="M134" s="141"/>
    </row>
    <row r="135" spans="2:13" ht="18" customHeight="1" x14ac:dyDescent="0.35">
      <c r="B135" s="183" t="s">
        <v>258</v>
      </c>
      <c r="C135" s="283"/>
      <c r="D135" s="274" t="s">
        <v>57</v>
      </c>
      <c r="E135" s="274" t="s">
        <v>57</v>
      </c>
      <c r="F135" s="274">
        <v>56</v>
      </c>
      <c r="G135" s="274">
        <v>466</v>
      </c>
      <c r="H135" s="274">
        <v>643</v>
      </c>
      <c r="I135" s="274">
        <v>813</v>
      </c>
      <c r="J135" s="274">
        <v>664</v>
      </c>
      <c r="K135" s="274">
        <v>3015</v>
      </c>
      <c r="L135" s="147">
        <v>272</v>
      </c>
      <c r="M135" s="141"/>
    </row>
    <row r="136" spans="2:13" ht="18" customHeight="1" x14ac:dyDescent="0.35">
      <c r="B136" s="183" t="s">
        <v>259</v>
      </c>
      <c r="C136" s="283"/>
      <c r="D136" s="274">
        <v>-93</v>
      </c>
      <c r="E136" s="274">
        <v>133</v>
      </c>
      <c r="F136" s="274">
        <v>-11</v>
      </c>
      <c r="G136" s="274">
        <v>62</v>
      </c>
      <c r="H136" s="274">
        <v>462</v>
      </c>
      <c r="I136" s="274">
        <v>-188</v>
      </c>
      <c r="J136" s="274">
        <v>-197</v>
      </c>
      <c r="K136" s="274">
        <v>100</v>
      </c>
      <c r="L136" s="147">
        <v>128</v>
      </c>
      <c r="M136" s="141"/>
    </row>
    <row r="137" spans="2:13" ht="18" customHeight="1" x14ac:dyDescent="0.35">
      <c r="B137" s="183" t="s">
        <v>260</v>
      </c>
      <c r="C137" s="283"/>
      <c r="D137" s="274">
        <v>98</v>
      </c>
      <c r="E137" s="274">
        <v>98</v>
      </c>
      <c r="F137" s="274">
        <v>79</v>
      </c>
      <c r="G137" s="274">
        <v>72</v>
      </c>
      <c r="H137" s="274">
        <v>132</v>
      </c>
      <c r="I137" s="274">
        <v>104</v>
      </c>
      <c r="J137" s="274">
        <v>163</v>
      </c>
      <c r="K137" s="274">
        <v>163</v>
      </c>
      <c r="L137" s="147">
        <v>162</v>
      </c>
      <c r="M137" s="141"/>
    </row>
    <row r="138" spans="2:13" ht="18" customHeight="1" x14ac:dyDescent="0.35">
      <c r="B138" s="183" t="s">
        <v>261</v>
      </c>
      <c r="C138" s="283"/>
      <c r="D138" s="274">
        <v>46</v>
      </c>
      <c r="E138" s="274">
        <v>61</v>
      </c>
      <c r="F138" s="274">
        <v>99</v>
      </c>
      <c r="G138" s="274">
        <v>160</v>
      </c>
      <c r="H138" s="274">
        <v>215</v>
      </c>
      <c r="I138" s="274">
        <v>237</v>
      </c>
      <c r="J138" s="274">
        <v>272</v>
      </c>
      <c r="K138" s="274">
        <v>288</v>
      </c>
      <c r="L138" s="147">
        <v>287</v>
      </c>
      <c r="M138" s="141"/>
    </row>
    <row r="139" spans="2:13" ht="18" customHeight="1" x14ac:dyDescent="0.35">
      <c r="B139" s="183" t="s">
        <v>262</v>
      </c>
      <c r="C139" s="283"/>
      <c r="D139" s="274" t="s">
        <v>57</v>
      </c>
      <c r="E139" s="274">
        <v>-0.1</v>
      </c>
      <c r="F139" s="274" t="s">
        <v>57</v>
      </c>
      <c r="G139" s="274">
        <v>-14</v>
      </c>
      <c r="H139" s="274" t="s">
        <v>57</v>
      </c>
      <c r="I139" s="274" t="s">
        <v>57</v>
      </c>
      <c r="J139" s="274" t="s">
        <v>57</v>
      </c>
      <c r="K139" s="274">
        <v>-2828</v>
      </c>
      <c r="L139" s="147" t="s">
        <v>57</v>
      </c>
      <c r="M139" s="141"/>
    </row>
    <row r="140" spans="2:13" ht="18" customHeight="1" x14ac:dyDescent="0.35">
      <c r="B140" s="183" t="s">
        <v>263</v>
      </c>
      <c r="C140" s="283"/>
      <c r="D140" s="274">
        <v>-378</v>
      </c>
      <c r="E140" s="274">
        <v>-673</v>
      </c>
      <c r="F140" s="274">
        <v>-384</v>
      </c>
      <c r="G140" s="274">
        <v>-1194</v>
      </c>
      <c r="H140" s="274">
        <v>-661</v>
      </c>
      <c r="I140" s="274">
        <v>-1284</v>
      </c>
      <c r="J140" s="274">
        <v>1944</v>
      </c>
      <c r="K140" s="274">
        <v>-217</v>
      </c>
      <c r="L140" s="147">
        <v>34</v>
      </c>
      <c r="M140" s="141"/>
    </row>
    <row r="141" spans="2:13" ht="18" customHeight="1" x14ac:dyDescent="0.35">
      <c r="B141" s="183" t="s">
        <v>264</v>
      </c>
      <c r="C141" s="283"/>
      <c r="D141" s="274">
        <v>-22</v>
      </c>
      <c r="E141" s="274">
        <v>-36</v>
      </c>
      <c r="F141" s="274">
        <v>-24</v>
      </c>
      <c r="G141" s="274">
        <v>-90</v>
      </c>
      <c r="H141" s="274">
        <v>3</v>
      </c>
      <c r="I141" s="274">
        <v>-169</v>
      </c>
      <c r="J141" s="274">
        <v>-28</v>
      </c>
      <c r="K141" s="274">
        <v>-12</v>
      </c>
      <c r="L141" s="147">
        <v>-187</v>
      </c>
      <c r="M141" s="141"/>
    </row>
    <row r="142" spans="2:13" ht="18" customHeight="1" x14ac:dyDescent="0.35">
      <c r="B142" s="183" t="s">
        <v>265</v>
      </c>
      <c r="C142" s="283"/>
      <c r="D142" s="274">
        <v>157</v>
      </c>
      <c r="E142" s="274">
        <v>694</v>
      </c>
      <c r="F142" s="274">
        <v>176</v>
      </c>
      <c r="G142" s="274">
        <v>-222</v>
      </c>
      <c r="H142" s="274">
        <v>416</v>
      </c>
      <c r="I142" s="274">
        <v>901</v>
      </c>
      <c r="J142" s="274">
        <v>86</v>
      </c>
      <c r="K142" s="274">
        <v>747</v>
      </c>
      <c r="L142" s="147">
        <v>-513</v>
      </c>
      <c r="M142" s="141"/>
    </row>
    <row r="143" spans="2:13" ht="18" customHeight="1" x14ac:dyDescent="0.35">
      <c r="B143" s="183" t="s">
        <v>266</v>
      </c>
      <c r="C143" s="283"/>
      <c r="D143" s="274">
        <v>35</v>
      </c>
      <c r="E143" s="274">
        <v>372</v>
      </c>
      <c r="F143" s="274">
        <v>99</v>
      </c>
      <c r="G143" s="274">
        <v>315</v>
      </c>
      <c r="H143" s="274">
        <v>261</v>
      </c>
      <c r="I143" s="274">
        <v>-285</v>
      </c>
      <c r="J143" s="274">
        <v>-216</v>
      </c>
      <c r="K143" s="274">
        <v>388</v>
      </c>
      <c r="L143" s="147">
        <v>-448</v>
      </c>
      <c r="M143" s="141"/>
    </row>
    <row r="144" spans="2:13" ht="18" customHeight="1" x14ac:dyDescent="0.35">
      <c r="B144" s="183" t="s">
        <v>267</v>
      </c>
      <c r="C144" s="283"/>
      <c r="D144" s="274">
        <v>-4</v>
      </c>
      <c r="E144" s="274">
        <v>486</v>
      </c>
      <c r="F144" s="274">
        <v>15</v>
      </c>
      <c r="G144" s="274">
        <v>-385</v>
      </c>
      <c r="H144" s="274">
        <v>99</v>
      </c>
      <c r="I144" s="274">
        <v>-47</v>
      </c>
      <c r="J144" s="274">
        <v>-179</v>
      </c>
      <c r="K144" s="274">
        <v>843</v>
      </c>
      <c r="L144" s="147">
        <v>-761</v>
      </c>
      <c r="M144" s="141"/>
    </row>
    <row r="145" spans="2:13" ht="18" customHeight="1" x14ac:dyDescent="0.35">
      <c r="B145" s="183" t="s">
        <v>268</v>
      </c>
      <c r="C145" s="283"/>
      <c r="D145" s="274">
        <v>-7</v>
      </c>
      <c r="E145" s="274">
        <v>-1</v>
      </c>
      <c r="F145" s="274" t="s">
        <v>57</v>
      </c>
      <c r="G145" s="274">
        <v>-2202</v>
      </c>
      <c r="H145" s="274">
        <v>-1</v>
      </c>
      <c r="I145" s="274">
        <v>-3</v>
      </c>
      <c r="J145" s="274">
        <v>0</v>
      </c>
      <c r="K145" s="274">
        <v>-0.1</v>
      </c>
      <c r="L145" s="147" t="s">
        <v>57</v>
      </c>
      <c r="M145" s="141"/>
    </row>
    <row r="146" spans="2:13" ht="18" customHeight="1" x14ac:dyDescent="0.35">
      <c r="B146" s="183" t="s">
        <v>216</v>
      </c>
      <c r="C146" s="283"/>
      <c r="D146" s="274">
        <v>210</v>
      </c>
      <c r="E146" s="274">
        <v>100</v>
      </c>
      <c r="F146" s="274">
        <v>85</v>
      </c>
      <c r="G146" s="274">
        <v>-405</v>
      </c>
      <c r="H146" s="274">
        <v>-105</v>
      </c>
      <c r="I146" s="274">
        <v>-789</v>
      </c>
      <c r="J146" s="274">
        <v>399</v>
      </c>
      <c r="K146" s="274">
        <v>672</v>
      </c>
      <c r="L146" s="147">
        <v>46</v>
      </c>
      <c r="M146" s="141"/>
    </row>
    <row r="147" spans="2:13" ht="18" customHeight="1" x14ac:dyDescent="0.35">
      <c r="B147" s="145" t="s">
        <v>269</v>
      </c>
      <c r="C147" s="142"/>
      <c r="D147" s="143">
        <v>4262</v>
      </c>
      <c r="E147" s="143">
        <v>6343</v>
      </c>
      <c r="F147" s="143">
        <v>6660</v>
      </c>
      <c r="G147" s="143">
        <v>5479</v>
      </c>
      <c r="H147" s="143">
        <v>9160</v>
      </c>
      <c r="I147" s="143">
        <v>7527</v>
      </c>
      <c r="J147" s="143">
        <v>11464</v>
      </c>
      <c r="K147" s="143">
        <v>10640</v>
      </c>
      <c r="L147" s="144">
        <v>8585</v>
      </c>
      <c r="M147" s="141"/>
    </row>
    <row r="148" spans="2:13" ht="18" customHeight="1" x14ac:dyDescent="0.35">
      <c r="B148" s="183" t="s">
        <v>270</v>
      </c>
      <c r="C148" s="283"/>
      <c r="D148" s="274">
        <v>2</v>
      </c>
      <c r="E148" s="274">
        <v>1</v>
      </c>
      <c r="F148" s="274" t="s">
        <v>57</v>
      </c>
      <c r="G148" s="274">
        <v>18</v>
      </c>
      <c r="H148" s="274">
        <v>20</v>
      </c>
      <c r="I148" s="274">
        <v>32</v>
      </c>
      <c r="J148" s="274">
        <v>15</v>
      </c>
      <c r="K148" s="274">
        <v>18</v>
      </c>
      <c r="L148" s="147">
        <v>25</v>
      </c>
      <c r="M148" s="141"/>
    </row>
    <row r="149" spans="2:13" ht="18" customHeight="1" x14ac:dyDescent="0.35">
      <c r="B149" s="183" t="s">
        <v>271</v>
      </c>
      <c r="C149" s="283"/>
      <c r="D149" s="274">
        <v>-44</v>
      </c>
      <c r="E149" s="274">
        <v>-62</v>
      </c>
      <c r="F149" s="274">
        <v>-99</v>
      </c>
      <c r="G149" s="274">
        <v>-181</v>
      </c>
      <c r="H149" s="274">
        <v>-213</v>
      </c>
      <c r="I149" s="274">
        <v>-238</v>
      </c>
      <c r="J149" s="274">
        <v>-284</v>
      </c>
      <c r="K149" s="274">
        <v>-288</v>
      </c>
      <c r="L149" s="147">
        <v>-287</v>
      </c>
      <c r="M149" s="141"/>
    </row>
    <row r="150" spans="2:13" ht="18" customHeight="1" x14ac:dyDescent="0.35">
      <c r="B150" s="183" t="s">
        <v>272</v>
      </c>
      <c r="C150" s="283"/>
      <c r="D150" s="274">
        <v>-1159</v>
      </c>
      <c r="E150" s="274">
        <v>-1274</v>
      </c>
      <c r="F150" s="274">
        <v>-1610</v>
      </c>
      <c r="G150" s="274">
        <v>-1503</v>
      </c>
      <c r="H150" s="274">
        <v>-2544</v>
      </c>
      <c r="I150" s="274">
        <v>-2106</v>
      </c>
      <c r="J150" s="274">
        <v>-2189</v>
      </c>
      <c r="K150" s="274">
        <v>-2500</v>
      </c>
      <c r="L150" s="147">
        <v>-2106</v>
      </c>
      <c r="M150" s="141"/>
    </row>
    <row r="151" spans="2:13" ht="18" customHeight="1" x14ac:dyDescent="0.35">
      <c r="B151" s="183" t="s">
        <v>216</v>
      </c>
      <c r="C151" s="283"/>
      <c r="D151" s="274">
        <v>26</v>
      </c>
      <c r="E151" s="274">
        <v>61</v>
      </c>
      <c r="F151" s="274">
        <v>202</v>
      </c>
      <c r="G151" s="274">
        <v>435</v>
      </c>
      <c r="H151" s="274">
        <v>305</v>
      </c>
      <c r="I151" s="274">
        <v>304</v>
      </c>
      <c r="J151" s="274">
        <v>6</v>
      </c>
      <c r="K151" s="274">
        <v>-11</v>
      </c>
      <c r="L151" s="147">
        <v>-339</v>
      </c>
      <c r="M151" s="141"/>
    </row>
    <row r="152" spans="2:13" ht="18" customHeight="1" x14ac:dyDescent="0.35">
      <c r="B152" s="175" t="s">
        <v>273</v>
      </c>
      <c r="C152" s="150"/>
      <c r="D152" s="151">
        <v>3086</v>
      </c>
      <c r="E152" s="151">
        <v>5068</v>
      </c>
      <c r="F152" s="151">
        <v>5153</v>
      </c>
      <c r="G152" s="151">
        <v>4248</v>
      </c>
      <c r="H152" s="151">
        <v>6728</v>
      </c>
      <c r="I152" s="151">
        <v>5519</v>
      </c>
      <c r="J152" s="151">
        <v>9012</v>
      </c>
      <c r="K152" s="151">
        <v>7858</v>
      </c>
      <c r="L152" s="152">
        <v>5877</v>
      </c>
      <c r="M152" s="141"/>
    </row>
    <row r="153" spans="2:13" ht="18" customHeight="1" x14ac:dyDescent="0.35">
      <c r="B153" s="183" t="s">
        <v>274</v>
      </c>
      <c r="C153" s="283"/>
      <c r="D153" s="274">
        <v>-60</v>
      </c>
      <c r="E153" s="274">
        <v>-417</v>
      </c>
      <c r="F153" s="274">
        <v>-613</v>
      </c>
      <c r="G153" s="274">
        <v>-867</v>
      </c>
      <c r="H153" s="274">
        <v>-532</v>
      </c>
      <c r="I153" s="274">
        <v>-271</v>
      </c>
      <c r="J153" s="274">
        <v>-1032</v>
      </c>
      <c r="K153" s="274">
        <v>-1218</v>
      </c>
      <c r="L153" s="147">
        <v>-415</v>
      </c>
      <c r="M153" s="141"/>
    </row>
    <row r="154" spans="2:13" ht="18" customHeight="1" x14ac:dyDescent="0.35">
      <c r="B154" s="183" t="s">
        <v>275</v>
      </c>
      <c r="C154" s="283"/>
      <c r="D154" s="274">
        <v>20</v>
      </c>
      <c r="E154" s="274">
        <v>39</v>
      </c>
      <c r="F154" s="274">
        <v>313</v>
      </c>
      <c r="G154" s="274">
        <v>2466</v>
      </c>
      <c r="H154" s="274">
        <v>1</v>
      </c>
      <c r="I154" s="274">
        <v>9</v>
      </c>
      <c r="J154" s="274">
        <v>22</v>
      </c>
      <c r="K154" s="274">
        <v>0</v>
      </c>
      <c r="L154" s="147">
        <v>1</v>
      </c>
      <c r="M154" s="141"/>
    </row>
    <row r="155" spans="2:13" ht="18" customHeight="1" x14ac:dyDescent="0.35">
      <c r="B155" s="183" t="s">
        <v>276</v>
      </c>
      <c r="C155" s="283"/>
      <c r="D155" s="274">
        <v>-145</v>
      </c>
      <c r="E155" s="274">
        <v>-190</v>
      </c>
      <c r="F155" s="274">
        <v>-131</v>
      </c>
      <c r="G155" s="274">
        <v>-429</v>
      </c>
      <c r="H155" s="274">
        <v>-418</v>
      </c>
      <c r="I155" s="274">
        <v>-527</v>
      </c>
      <c r="J155" s="274">
        <v>-292</v>
      </c>
      <c r="K155" s="274">
        <v>-358</v>
      </c>
      <c r="L155" s="147">
        <v>-407</v>
      </c>
      <c r="M155" s="141"/>
    </row>
    <row r="156" spans="2:13" ht="18" customHeight="1" x14ac:dyDescent="0.35">
      <c r="B156" s="183" t="s">
        <v>277</v>
      </c>
      <c r="C156" s="283"/>
      <c r="D156" s="274" t="s">
        <v>57</v>
      </c>
      <c r="E156" s="274" t="s">
        <v>57</v>
      </c>
      <c r="F156" s="274" t="s">
        <v>57</v>
      </c>
      <c r="G156" s="274">
        <v>-326</v>
      </c>
      <c r="H156" s="274">
        <v>-105</v>
      </c>
      <c r="I156" s="274" t="s">
        <v>57</v>
      </c>
      <c r="J156" s="274">
        <v>-403</v>
      </c>
      <c r="K156" s="274" t="s">
        <v>57</v>
      </c>
      <c r="L156" s="147" t="s">
        <v>57</v>
      </c>
      <c r="M156" s="141"/>
    </row>
    <row r="157" spans="2:13" ht="18" customHeight="1" x14ac:dyDescent="0.35">
      <c r="B157" s="183" t="s">
        <v>278</v>
      </c>
      <c r="C157" s="283"/>
      <c r="D157" s="274" t="s">
        <v>57</v>
      </c>
      <c r="E157" s="274" t="s">
        <v>57</v>
      </c>
      <c r="F157" s="274" t="s">
        <v>57</v>
      </c>
      <c r="G157" s="274" t="s">
        <v>57</v>
      </c>
      <c r="H157" s="274" t="s">
        <v>57</v>
      </c>
      <c r="I157" s="274">
        <v>294</v>
      </c>
      <c r="J157" s="274">
        <v>0</v>
      </c>
      <c r="K157" s="274" t="s">
        <v>57</v>
      </c>
      <c r="L157" s="147" t="s">
        <v>57</v>
      </c>
      <c r="M157" s="141"/>
    </row>
    <row r="158" spans="2:13" ht="18" customHeight="1" x14ac:dyDescent="0.35">
      <c r="B158" s="183" t="s">
        <v>279</v>
      </c>
      <c r="C158" s="283"/>
      <c r="D158" s="274">
        <v>-46</v>
      </c>
      <c r="E158" s="274">
        <v>-82</v>
      </c>
      <c r="F158" s="274">
        <v>-198</v>
      </c>
      <c r="G158" s="274">
        <v>-153</v>
      </c>
      <c r="H158" s="274">
        <v>-83</v>
      </c>
      <c r="I158" s="274">
        <v>-27</v>
      </c>
      <c r="J158" s="274">
        <v>-234</v>
      </c>
      <c r="K158" s="274">
        <v>-62</v>
      </c>
      <c r="L158" s="147">
        <v>-56</v>
      </c>
      <c r="M158" s="141"/>
    </row>
    <row r="159" spans="2:13" ht="18" customHeight="1" x14ac:dyDescent="0.35">
      <c r="B159" s="183" t="s">
        <v>280</v>
      </c>
      <c r="C159" s="283"/>
      <c r="D159" s="274">
        <v>24</v>
      </c>
      <c r="E159" s="274">
        <v>22</v>
      </c>
      <c r="F159" s="274">
        <v>29</v>
      </c>
      <c r="G159" s="274">
        <v>25</v>
      </c>
      <c r="H159" s="274">
        <v>29</v>
      </c>
      <c r="I159" s="274">
        <v>14</v>
      </c>
      <c r="J159" s="274">
        <v>31</v>
      </c>
      <c r="K159" s="274">
        <v>295</v>
      </c>
      <c r="L159" s="147">
        <v>186</v>
      </c>
      <c r="M159" s="141"/>
    </row>
    <row r="160" spans="2:13" ht="18" customHeight="1" x14ac:dyDescent="0.35">
      <c r="B160" s="183" t="s">
        <v>281</v>
      </c>
      <c r="C160" s="283"/>
      <c r="D160" s="274">
        <v>-413</v>
      </c>
      <c r="E160" s="274">
        <v>-1169</v>
      </c>
      <c r="F160" s="274">
        <v>-537</v>
      </c>
      <c r="G160" s="274">
        <v>-793</v>
      </c>
      <c r="H160" s="274">
        <v>-1499</v>
      </c>
      <c r="I160" s="274">
        <v>-474</v>
      </c>
      <c r="J160" s="274">
        <v>-193</v>
      </c>
      <c r="K160" s="274">
        <v>-51</v>
      </c>
      <c r="L160" s="147" t="s">
        <v>57</v>
      </c>
      <c r="M160" s="141"/>
    </row>
    <row r="161" spans="2:13" ht="18" customHeight="1" x14ac:dyDescent="0.35">
      <c r="B161" s="183" t="s">
        <v>282</v>
      </c>
      <c r="C161" s="283"/>
      <c r="D161" s="274">
        <v>-245</v>
      </c>
      <c r="E161" s="274">
        <v>-4616</v>
      </c>
      <c r="F161" s="274">
        <v>-1303</v>
      </c>
      <c r="G161" s="274">
        <v>-3420</v>
      </c>
      <c r="H161" s="274">
        <v>-1801</v>
      </c>
      <c r="I161" s="274">
        <v>-6677</v>
      </c>
      <c r="J161" s="274" t="s">
        <v>57</v>
      </c>
      <c r="K161" s="274">
        <v>-1657</v>
      </c>
      <c r="L161" s="147" t="s">
        <v>57</v>
      </c>
      <c r="M161" s="141"/>
    </row>
    <row r="162" spans="2:13" ht="18" customHeight="1" x14ac:dyDescent="0.35">
      <c r="B162" s="183" t="s">
        <v>283</v>
      </c>
      <c r="C162" s="283"/>
      <c r="D162" s="274" t="s">
        <v>57</v>
      </c>
      <c r="E162" s="274" t="s">
        <v>57</v>
      </c>
      <c r="F162" s="274" t="s">
        <v>57</v>
      </c>
      <c r="G162" s="274" t="s">
        <v>57</v>
      </c>
      <c r="H162" s="274" t="s">
        <v>57</v>
      </c>
      <c r="I162" s="274" t="s">
        <v>57</v>
      </c>
      <c r="J162" s="274">
        <v>21</v>
      </c>
      <c r="K162" s="274">
        <v>384</v>
      </c>
      <c r="L162" s="147" t="s">
        <v>57</v>
      </c>
      <c r="M162" s="141"/>
    </row>
    <row r="163" spans="2:13" ht="18" customHeight="1" x14ac:dyDescent="0.35">
      <c r="B163" s="183" t="s">
        <v>216</v>
      </c>
      <c r="C163" s="283"/>
      <c r="D163" s="274">
        <v>34</v>
      </c>
      <c r="E163" s="274">
        <v>38</v>
      </c>
      <c r="F163" s="274">
        <v>36</v>
      </c>
      <c r="G163" s="274">
        <v>16</v>
      </c>
      <c r="H163" s="274">
        <v>593</v>
      </c>
      <c r="I163" s="274">
        <v>212</v>
      </c>
      <c r="J163" s="274">
        <v>-91</v>
      </c>
      <c r="K163" s="274">
        <v>-95</v>
      </c>
      <c r="L163" s="147">
        <v>1039</v>
      </c>
      <c r="M163" s="141"/>
    </row>
    <row r="164" spans="2:13" ht="18" customHeight="1" x14ac:dyDescent="0.35">
      <c r="B164" s="175" t="s">
        <v>284</v>
      </c>
      <c r="C164" s="150"/>
      <c r="D164" s="151">
        <v>-832</v>
      </c>
      <c r="E164" s="151">
        <v>-6375</v>
      </c>
      <c r="F164" s="151">
        <v>-2404</v>
      </c>
      <c r="G164" s="151">
        <v>-3482</v>
      </c>
      <c r="H164" s="151">
        <v>-3816</v>
      </c>
      <c r="I164" s="151">
        <v>-7446</v>
      </c>
      <c r="J164" s="151">
        <v>-2171</v>
      </c>
      <c r="K164" s="151">
        <v>-2762</v>
      </c>
      <c r="L164" s="152">
        <v>347</v>
      </c>
      <c r="M164" s="141"/>
    </row>
    <row r="165" spans="2:13" ht="18" customHeight="1" x14ac:dyDescent="0.35">
      <c r="B165" s="183" t="s">
        <v>285</v>
      </c>
      <c r="C165" s="283"/>
      <c r="D165" s="274" t="s">
        <v>57</v>
      </c>
      <c r="E165" s="274">
        <v>-180</v>
      </c>
      <c r="F165" s="274">
        <v>-22</v>
      </c>
      <c r="G165" s="274">
        <v>3993</v>
      </c>
      <c r="H165" s="274">
        <v>-2514</v>
      </c>
      <c r="I165" s="274">
        <v>2986</v>
      </c>
      <c r="J165" s="274">
        <v>-4712</v>
      </c>
      <c r="K165" s="274">
        <v>-20</v>
      </c>
      <c r="L165" s="147">
        <v>-500</v>
      </c>
      <c r="M165" s="141"/>
    </row>
    <row r="166" spans="2:13" ht="18" customHeight="1" x14ac:dyDescent="0.35">
      <c r="B166" s="183" t="s">
        <v>286</v>
      </c>
      <c r="C166" s="283"/>
      <c r="D166" s="274" t="s">
        <v>57</v>
      </c>
      <c r="E166" s="274">
        <v>10075</v>
      </c>
      <c r="F166" s="274">
        <v>3500</v>
      </c>
      <c r="G166" s="274">
        <v>6400</v>
      </c>
      <c r="H166" s="274">
        <v>3000</v>
      </c>
      <c r="I166" s="274">
        <v>7000</v>
      </c>
      <c r="J166" s="274">
        <v>7500</v>
      </c>
      <c r="K166" s="274">
        <v>6500</v>
      </c>
      <c r="L166" s="147" t="s">
        <v>57</v>
      </c>
      <c r="M166" s="141"/>
    </row>
    <row r="167" spans="2:13" ht="18" customHeight="1" x14ac:dyDescent="0.35">
      <c r="B167" s="183" t="s">
        <v>287</v>
      </c>
      <c r="C167" s="283"/>
      <c r="D167" s="274">
        <v>-1307</v>
      </c>
      <c r="E167" s="274">
        <v>-5558</v>
      </c>
      <c r="F167" s="274">
        <v>-3010</v>
      </c>
      <c r="G167" s="274">
        <v>-6275</v>
      </c>
      <c r="H167" s="274">
        <v>-4172</v>
      </c>
      <c r="I167" s="274">
        <v>-4745</v>
      </c>
      <c r="J167" s="274">
        <v>-5762</v>
      </c>
      <c r="K167" s="274">
        <v>-4714</v>
      </c>
      <c r="L167" s="147">
        <v>-4782</v>
      </c>
      <c r="M167" s="141"/>
    </row>
    <row r="168" spans="2:13" ht="18" customHeight="1" x14ac:dyDescent="0.35">
      <c r="B168" s="183" t="s">
        <v>288</v>
      </c>
      <c r="C168" s="283"/>
      <c r="D168" s="274" t="s">
        <v>57</v>
      </c>
      <c r="E168" s="274" t="s">
        <v>57</v>
      </c>
      <c r="F168" s="274" t="s">
        <v>57</v>
      </c>
      <c r="G168" s="274">
        <v>-319</v>
      </c>
      <c r="H168" s="274">
        <v>-71</v>
      </c>
      <c r="I168" s="274" t="s">
        <v>57</v>
      </c>
      <c r="J168" s="274">
        <v>-97</v>
      </c>
      <c r="K168" s="274" t="s">
        <v>57</v>
      </c>
      <c r="L168" s="147" t="s">
        <v>57</v>
      </c>
      <c r="M168" s="141"/>
    </row>
    <row r="169" spans="2:13" ht="18" customHeight="1" x14ac:dyDescent="0.35">
      <c r="B169" s="183" t="s">
        <v>289</v>
      </c>
      <c r="C169" s="283"/>
      <c r="D169" s="274">
        <v>356</v>
      </c>
      <c r="E169" s="274">
        <v>140</v>
      </c>
      <c r="F169" s="274">
        <v>48</v>
      </c>
      <c r="G169" s="274">
        <v>21</v>
      </c>
      <c r="H169" s="274">
        <v>20</v>
      </c>
      <c r="I169" s="274">
        <v>16</v>
      </c>
      <c r="J169" s="274" t="s">
        <v>57</v>
      </c>
      <c r="K169" s="274" t="s">
        <v>57</v>
      </c>
      <c r="L169" s="147" t="s">
        <v>57</v>
      </c>
      <c r="M169" s="141"/>
    </row>
    <row r="170" spans="2:13" ht="18" customHeight="1" x14ac:dyDescent="0.35">
      <c r="B170" s="183" t="s">
        <v>290</v>
      </c>
      <c r="C170" s="283"/>
      <c r="D170" s="274" t="s">
        <v>57</v>
      </c>
      <c r="E170" s="274">
        <v>-0.1</v>
      </c>
      <c r="F170" s="274" t="s">
        <v>57</v>
      </c>
      <c r="G170" s="274">
        <v>-0.1</v>
      </c>
      <c r="H170" s="274">
        <v>-0.1</v>
      </c>
      <c r="I170" s="274" t="s">
        <v>57</v>
      </c>
      <c r="J170" s="274" t="s">
        <v>57</v>
      </c>
      <c r="K170" s="274">
        <v>-1518</v>
      </c>
      <c r="L170" s="147">
        <v>-0.1</v>
      </c>
      <c r="M170" s="141"/>
    </row>
    <row r="171" spans="2:13" ht="18" customHeight="1" x14ac:dyDescent="0.35">
      <c r="B171" s="183" t="s">
        <v>291</v>
      </c>
      <c r="C171" s="283"/>
      <c r="D171" s="274">
        <v>-1080</v>
      </c>
      <c r="E171" s="274">
        <v>-1340</v>
      </c>
      <c r="F171" s="274">
        <v>-1494</v>
      </c>
      <c r="G171" s="274">
        <v>-1929</v>
      </c>
      <c r="H171" s="274">
        <v>-1840</v>
      </c>
      <c r="I171" s="274">
        <v>-1888</v>
      </c>
      <c r="J171" s="274">
        <v>-1891</v>
      </c>
      <c r="K171" s="274">
        <v>-1886</v>
      </c>
      <c r="L171" s="147">
        <v>-1844</v>
      </c>
      <c r="M171" s="141"/>
    </row>
    <row r="172" spans="2:13" ht="18" customHeight="1" x14ac:dyDescent="0.35">
      <c r="B172" s="183" t="s">
        <v>292</v>
      </c>
      <c r="C172" s="283"/>
      <c r="D172" s="274">
        <v>-36</v>
      </c>
      <c r="E172" s="274">
        <v>-54</v>
      </c>
      <c r="F172" s="274">
        <v>-82</v>
      </c>
      <c r="G172" s="274">
        <v>-101</v>
      </c>
      <c r="H172" s="274">
        <v>-134</v>
      </c>
      <c r="I172" s="274">
        <v>-154</v>
      </c>
      <c r="J172" s="274">
        <v>-191</v>
      </c>
      <c r="K172" s="274">
        <v>-196</v>
      </c>
      <c r="L172" s="147">
        <v>-207</v>
      </c>
      <c r="M172" s="141"/>
    </row>
    <row r="173" spans="2:13" ht="18" customHeight="1" x14ac:dyDescent="0.35">
      <c r="B173" s="183" t="s">
        <v>216</v>
      </c>
      <c r="C173" s="283"/>
      <c r="D173" s="274">
        <v>-51</v>
      </c>
      <c r="E173" s="274">
        <v>-61</v>
      </c>
      <c r="F173" s="274">
        <v>-153</v>
      </c>
      <c r="G173" s="274">
        <v>-4</v>
      </c>
      <c r="H173" s="274">
        <v>-9</v>
      </c>
      <c r="I173" s="274">
        <v>-13</v>
      </c>
      <c r="J173" s="274">
        <v>-55</v>
      </c>
      <c r="K173" s="274">
        <v>-1</v>
      </c>
      <c r="L173" s="147">
        <v>-1</v>
      </c>
      <c r="M173" s="141"/>
    </row>
    <row r="174" spans="2:13" ht="18" customHeight="1" x14ac:dyDescent="0.35">
      <c r="B174" s="175" t="s">
        <v>293</v>
      </c>
      <c r="C174" s="150"/>
      <c r="D174" s="151">
        <v>-2119</v>
      </c>
      <c r="E174" s="151">
        <v>3020</v>
      </c>
      <c r="F174" s="151">
        <v>-1215</v>
      </c>
      <c r="G174" s="151">
        <v>1784</v>
      </c>
      <c r="H174" s="151">
        <v>-5721</v>
      </c>
      <c r="I174" s="151">
        <v>3201</v>
      </c>
      <c r="J174" s="151">
        <v>-5211</v>
      </c>
      <c r="K174" s="151">
        <v>-1837</v>
      </c>
      <c r="L174" s="152">
        <v>-7335</v>
      </c>
      <c r="M174" s="141"/>
    </row>
    <row r="175" spans="2:13" ht="18" customHeight="1" x14ac:dyDescent="0.35">
      <c r="B175" s="184" t="s">
        <v>294</v>
      </c>
      <c r="C175" s="142"/>
      <c r="D175" s="143">
        <v>134</v>
      </c>
      <c r="E175" s="143">
        <v>1711</v>
      </c>
      <c r="F175" s="143">
        <v>1533</v>
      </c>
      <c r="G175" s="143">
        <v>2550</v>
      </c>
      <c r="H175" s="143">
        <v>-2808</v>
      </c>
      <c r="I175" s="143">
        <v>1274</v>
      </c>
      <c r="J175" s="143">
        <v>1628</v>
      </c>
      <c r="K175" s="143">
        <v>3258</v>
      </c>
      <c r="L175" s="144">
        <v>-1111</v>
      </c>
      <c r="M175" s="141"/>
    </row>
    <row r="176" spans="2:13" ht="18" customHeight="1" x14ac:dyDescent="0.35">
      <c r="B176" s="184" t="s">
        <v>295</v>
      </c>
      <c r="C176" s="142"/>
      <c r="D176" s="143">
        <v>5831</v>
      </c>
      <c r="E176" s="143">
        <v>5966</v>
      </c>
      <c r="F176" s="143">
        <v>7678</v>
      </c>
      <c r="G176" s="143">
        <v>9211</v>
      </c>
      <c r="H176" s="143">
        <v>11762</v>
      </c>
      <c r="I176" s="143">
        <v>8953</v>
      </c>
      <c r="J176" s="143">
        <v>10228</v>
      </c>
      <c r="K176" s="143">
        <v>11857</v>
      </c>
      <c r="L176" s="144">
        <v>15115</v>
      </c>
      <c r="M176" s="141"/>
    </row>
    <row r="177" spans="2:13" ht="18" customHeight="1" x14ac:dyDescent="0.35">
      <c r="B177" s="175" t="s">
        <v>296</v>
      </c>
      <c r="C177" s="150"/>
      <c r="D177" s="151">
        <v>5966</v>
      </c>
      <c r="E177" s="151">
        <v>7678</v>
      </c>
      <c r="F177" s="151">
        <v>9211</v>
      </c>
      <c r="G177" s="151">
        <v>11762</v>
      </c>
      <c r="H177" s="151">
        <v>8953</v>
      </c>
      <c r="I177" s="151">
        <v>10228</v>
      </c>
      <c r="J177" s="151">
        <v>11857</v>
      </c>
      <c r="K177" s="151">
        <v>15115</v>
      </c>
      <c r="L177" s="152">
        <v>14004</v>
      </c>
      <c r="M177" s="141"/>
    </row>
    <row r="178" spans="2:13" ht="18" customHeight="1" x14ac:dyDescent="0.35">
      <c r="B178" s="175" t="s">
        <v>459</v>
      </c>
      <c r="C178" s="150"/>
      <c r="D178" s="151">
        <v>2253</v>
      </c>
      <c r="E178" s="151">
        <v>-1306</v>
      </c>
      <c r="F178" s="151">
        <v>2748</v>
      </c>
      <c r="G178" s="151">
        <v>766</v>
      </c>
      <c r="H178" s="151">
        <v>2912</v>
      </c>
      <c r="I178" s="151">
        <v>-1927</v>
      </c>
      <c r="J178" s="151">
        <v>6840</v>
      </c>
      <c r="K178" s="151">
        <v>5096</v>
      </c>
      <c r="L178" s="152">
        <v>6224</v>
      </c>
      <c r="M178" s="141"/>
    </row>
    <row r="179" spans="2:13" s="132" customFormat="1" ht="18" customHeight="1" x14ac:dyDescent="0.35">
      <c r="B179" s="128"/>
      <c r="C179" s="161"/>
      <c r="L179" s="131"/>
      <c r="M179" s="131"/>
    </row>
    <row r="180" spans="2:13" ht="18" customHeight="1" x14ac:dyDescent="0.35">
      <c r="B180" s="133" t="s">
        <v>219</v>
      </c>
      <c r="C180" s="135" t="s">
        <v>431</v>
      </c>
      <c r="D180" s="135" t="s">
        <v>2</v>
      </c>
      <c r="E180" s="135" t="s">
        <v>3</v>
      </c>
      <c r="F180" s="135" t="s">
        <v>4</v>
      </c>
      <c r="G180" s="135" t="s">
        <v>5</v>
      </c>
      <c r="H180" s="135" t="s">
        <v>6</v>
      </c>
      <c r="I180" s="135" t="s">
        <v>7</v>
      </c>
      <c r="J180" s="135" t="s">
        <v>8</v>
      </c>
      <c r="K180" s="135" t="s">
        <v>9</v>
      </c>
      <c r="L180" s="136" t="s">
        <v>54</v>
      </c>
      <c r="M180" s="131"/>
    </row>
    <row r="181" spans="2:13" ht="18" customHeight="1" thickBot="1" x14ac:dyDescent="0.4">
      <c r="B181" s="162"/>
      <c r="C181" s="139"/>
      <c r="D181" s="139"/>
      <c r="E181" s="139"/>
      <c r="F181" s="139"/>
      <c r="G181" s="139"/>
      <c r="H181" s="139"/>
      <c r="I181" s="139"/>
      <c r="J181" s="139"/>
      <c r="K181" s="139"/>
      <c r="L181" s="140"/>
      <c r="M181" s="131"/>
    </row>
    <row r="182" spans="2:13" ht="18" customHeight="1" thickTop="1" x14ac:dyDescent="0.35">
      <c r="B182" s="185" t="s">
        <v>460</v>
      </c>
      <c r="C182" s="186" t="s">
        <v>462</v>
      </c>
      <c r="D182" s="187">
        <v>23747</v>
      </c>
      <c r="E182" s="187">
        <v>25318</v>
      </c>
      <c r="F182" s="187">
        <v>25996</v>
      </c>
      <c r="G182" s="187">
        <v>27174</v>
      </c>
      <c r="H182" s="187">
        <v>29838</v>
      </c>
      <c r="I182" s="187">
        <v>30928</v>
      </c>
      <c r="J182" s="187">
        <v>31982</v>
      </c>
      <c r="K182" s="187">
        <v>33884</v>
      </c>
      <c r="L182" s="188">
        <v>33616</v>
      </c>
      <c r="M182" s="131"/>
    </row>
    <row r="183" spans="2:13" ht="18" customHeight="1" x14ac:dyDescent="0.35">
      <c r="B183" s="175" t="s">
        <v>461</v>
      </c>
      <c r="C183" s="150" t="s">
        <v>462</v>
      </c>
      <c r="D183" s="151">
        <v>6479</v>
      </c>
      <c r="E183" s="151">
        <v>6345</v>
      </c>
      <c r="F183" s="151">
        <v>6372</v>
      </c>
      <c r="G183" s="151">
        <v>6971</v>
      </c>
      <c r="H183" s="151">
        <v>6324</v>
      </c>
      <c r="I183" s="151">
        <v>8412</v>
      </c>
      <c r="J183" s="151">
        <v>8626</v>
      </c>
      <c r="K183" s="151">
        <v>9002</v>
      </c>
      <c r="L183" s="152">
        <v>7222</v>
      </c>
      <c r="M183" s="131"/>
    </row>
    <row r="184" spans="2:13" ht="18" customHeight="1" x14ac:dyDescent="0.35">
      <c r="M184" s="131"/>
    </row>
    <row r="185" spans="2:13" ht="18" customHeight="1" x14ac:dyDescent="0.35">
      <c r="B185" s="132" t="s">
        <v>463</v>
      </c>
    </row>
    <row r="186" spans="2:13" ht="40.15" customHeight="1" x14ac:dyDescent="0.35">
      <c r="B186" s="320" t="s">
        <v>464</v>
      </c>
      <c r="C186" s="320"/>
      <c r="D186" s="320"/>
      <c r="E186" s="320"/>
      <c r="F186" s="320"/>
      <c r="G186" s="320"/>
      <c r="H186" s="320"/>
      <c r="I186" s="320"/>
      <c r="J186" s="320"/>
      <c r="K186" s="320"/>
      <c r="L186" s="320"/>
      <c r="M186" s="320"/>
    </row>
  </sheetData>
  <mergeCells count="1">
    <mergeCell ref="B186:M186"/>
  </mergeCells>
  <phoneticPr fontId="3"/>
  <printOptions horizontalCentered="1"/>
  <pageMargins left="0.70866141732283472" right="0.70866141732283472" top="0.74803149606299213" bottom="0.74803149606299213" header="0.31496062992125984" footer="0.31496062992125984"/>
  <pageSetup paperSize="8" scale="66" fitToHeight="0" orientation="portrait" horizontalDpi="300" verticalDpi="300" r:id="rId1"/>
  <rowBreaks count="3" manualBreakCount="3">
    <brk id="57" min="1" max="12" man="1"/>
    <brk id="89" min="1" max="12" man="1"/>
    <brk id="128" min="1"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0C4F2-D28D-4A5E-BFA0-B8A209C6DB9D}">
  <sheetPr>
    <tabColor theme="7"/>
  </sheetPr>
  <dimension ref="B2:N118"/>
  <sheetViews>
    <sheetView showGridLines="0" zoomScaleNormal="100" workbookViewId="0"/>
  </sheetViews>
  <sheetFormatPr defaultColWidth="8.78515625" defaultRowHeight="14" x14ac:dyDescent="0.35"/>
  <cols>
    <col min="1" max="1" width="8.78515625" style="128"/>
    <col min="2" max="2" width="35.78515625" style="128" customWidth="1"/>
    <col min="3" max="3" width="15.2109375" style="129" bestFit="1" customWidth="1"/>
    <col min="4" max="13" width="10.78515625" style="128" customWidth="1"/>
    <col min="14" max="14" width="4.2109375" style="128" customWidth="1"/>
    <col min="15" max="16384" width="8.78515625" style="128"/>
  </cols>
  <sheetData>
    <row r="2" spans="2:13" ht="48" customHeight="1" x14ac:dyDescent="0.35"/>
    <row r="3" spans="2:13" ht="20" x14ac:dyDescent="0.35">
      <c r="B3" s="130" t="s">
        <v>528</v>
      </c>
      <c r="K3" s="131"/>
      <c r="L3" s="131"/>
      <c r="M3" s="131" t="s">
        <v>571</v>
      </c>
    </row>
    <row r="4" spans="2:13" ht="18" customHeight="1" x14ac:dyDescent="0.35">
      <c r="B4" s="132"/>
      <c r="K4" s="131"/>
      <c r="L4" s="131"/>
      <c r="M4" s="131" t="s">
        <v>559</v>
      </c>
    </row>
    <row r="5" spans="2:13" ht="18" customHeight="1" x14ac:dyDescent="0.35">
      <c r="B5" s="133" t="s">
        <v>419</v>
      </c>
      <c r="C5" s="134"/>
      <c r="D5" s="135" t="s">
        <v>2</v>
      </c>
      <c r="E5" s="135" t="s">
        <v>3</v>
      </c>
      <c r="F5" s="135" t="s">
        <v>4</v>
      </c>
      <c r="G5" s="135" t="s">
        <v>5</v>
      </c>
      <c r="H5" s="135" t="s">
        <v>6</v>
      </c>
      <c r="I5" s="135" t="s">
        <v>7</v>
      </c>
      <c r="J5" s="135" t="s">
        <v>8</v>
      </c>
      <c r="K5" s="135" t="s">
        <v>9</v>
      </c>
      <c r="L5" s="198" t="s">
        <v>54</v>
      </c>
      <c r="M5" s="136" t="s">
        <v>353</v>
      </c>
    </row>
    <row r="6" spans="2:13" ht="18" customHeight="1" thickBot="1" x14ac:dyDescent="0.4">
      <c r="B6" s="137"/>
      <c r="C6" s="138"/>
      <c r="D6" s="139"/>
      <c r="E6" s="139"/>
      <c r="F6" s="139"/>
      <c r="G6" s="139"/>
      <c r="H6" s="139"/>
      <c r="I6" s="139"/>
      <c r="J6" s="139"/>
      <c r="K6" s="139"/>
      <c r="L6" s="199" t="s">
        <v>403</v>
      </c>
      <c r="M6" s="140" t="s">
        <v>479</v>
      </c>
    </row>
    <row r="7" spans="2:13" ht="18" customHeight="1" thickTop="1" x14ac:dyDescent="0.35">
      <c r="B7" s="141" t="s">
        <v>420</v>
      </c>
      <c r="C7" s="142"/>
      <c r="D7" s="143"/>
      <c r="E7" s="143"/>
      <c r="F7" s="143"/>
      <c r="G7" s="143"/>
      <c r="H7" s="143"/>
      <c r="I7" s="143"/>
      <c r="J7" s="143"/>
      <c r="K7" s="143"/>
      <c r="L7" s="200"/>
      <c r="M7" s="144"/>
    </row>
    <row r="8" spans="2:13" ht="18" customHeight="1" x14ac:dyDescent="0.35">
      <c r="B8" s="145" t="s">
        <v>211</v>
      </c>
      <c r="C8" s="142"/>
      <c r="D8" s="143">
        <v>65413</v>
      </c>
      <c r="E8" s="143">
        <v>74329</v>
      </c>
      <c r="F8" s="143">
        <v>84251</v>
      </c>
      <c r="G8" s="143">
        <v>95719</v>
      </c>
      <c r="H8" s="143">
        <v>106182</v>
      </c>
      <c r="I8" s="143">
        <v>117239</v>
      </c>
      <c r="J8" s="143">
        <v>131088</v>
      </c>
      <c r="K8" s="143">
        <v>135139</v>
      </c>
      <c r="L8" s="200">
        <v>137435</v>
      </c>
      <c r="M8" s="144">
        <v>140740</v>
      </c>
    </row>
    <row r="9" spans="2:13" ht="18" customHeight="1" x14ac:dyDescent="0.35">
      <c r="B9" s="146" t="s">
        <v>212</v>
      </c>
      <c r="C9" s="273"/>
      <c r="D9" s="274">
        <v>50817</v>
      </c>
      <c r="E9" s="274">
        <v>53601</v>
      </c>
      <c r="F9" s="274">
        <v>55640</v>
      </c>
      <c r="G9" s="274">
        <v>58263</v>
      </c>
      <c r="H9" s="274">
        <v>60926</v>
      </c>
      <c r="I9" s="274">
        <v>66042</v>
      </c>
      <c r="J9" s="274">
        <v>72029</v>
      </c>
      <c r="K9" s="274">
        <v>70464</v>
      </c>
      <c r="L9" s="201">
        <v>70981</v>
      </c>
      <c r="M9" s="147">
        <v>73570</v>
      </c>
    </row>
    <row r="10" spans="2:13" ht="18" customHeight="1" x14ac:dyDescent="0.35">
      <c r="B10" s="146" t="s">
        <v>213</v>
      </c>
      <c r="C10" s="273"/>
      <c r="D10" s="274">
        <v>12559</v>
      </c>
      <c r="E10" s="274">
        <v>18644</v>
      </c>
      <c r="F10" s="274">
        <v>26441</v>
      </c>
      <c r="G10" s="274">
        <v>35085</v>
      </c>
      <c r="H10" s="274">
        <v>42303</v>
      </c>
      <c r="I10" s="274">
        <v>47602</v>
      </c>
      <c r="J10" s="274">
        <v>48536</v>
      </c>
      <c r="K10" s="274">
        <v>53895</v>
      </c>
      <c r="L10" s="201">
        <v>55337</v>
      </c>
      <c r="M10" s="147">
        <v>55950</v>
      </c>
    </row>
    <row r="11" spans="2:13" ht="18" customHeight="1" x14ac:dyDescent="0.35">
      <c r="B11" s="146" t="s">
        <v>215</v>
      </c>
      <c r="C11" s="273"/>
      <c r="D11" s="274">
        <v>1303</v>
      </c>
      <c r="E11" s="274">
        <v>1451</v>
      </c>
      <c r="F11" s="274">
        <v>1616</v>
      </c>
      <c r="G11" s="274">
        <v>1925</v>
      </c>
      <c r="H11" s="274">
        <v>2427</v>
      </c>
      <c r="I11" s="274">
        <v>3078</v>
      </c>
      <c r="J11" s="274">
        <v>9930</v>
      </c>
      <c r="K11" s="274">
        <v>10174</v>
      </c>
      <c r="L11" s="201">
        <v>10836</v>
      </c>
      <c r="M11" s="147">
        <v>11180</v>
      </c>
    </row>
    <row r="12" spans="2:13" ht="18" customHeight="1" x14ac:dyDescent="0.35">
      <c r="B12" s="146" t="s">
        <v>216</v>
      </c>
      <c r="C12" s="273"/>
      <c r="D12" s="274">
        <v>733</v>
      </c>
      <c r="E12" s="274">
        <v>632</v>
      </c>
      <c r="F12" s="274">
        <v>552</v>
      </c>
      <c r="G12" s="274">
        <v>445</v>
      </c>
      <c r="H12" s="274">
        <v>524</v>
      </c>
      <c r="I12" s="274">
        <v>516</v>
      </c>
      <c r="J12" s="274">
        <v>591</v>
      </c>
      <c r="K12" s="274">
        <v>604</v>
      </c>
      <c r="L12" s="201">
        <v>279</v>
      </c>
      <c r="M12" s="147">
        <v>40</v>
      </c>
    </row>
    <row r="13" spans="2:13" ht="18" customHeight="1" x14ac:dyDescent="0.35">
      <c r="B13" s="145" t="s">
        <v>359</v>
      </c>
      <c r="C13" s="142"/>
      <c r="D13" s="143">
        <v>3654</v>
      </c>
      <c r="E13" s="143">
        <v>4188</v>
      </c>
      <c r="F13" s="143">
        <v>5030</v>
      </c>
      <c r="G13" s="143">
        <v>5465</v>
      </c>
      <c r="H13" s="143">
        <v>6062</v>
      </c>
      <c r="I13" s="143">
        <v>6319</v>
      </c>
      <c r="J13" s="143">
        <v>6325</v>
      </c>
      <c r="K13" s="143">
        <v>5517</v>
      </c>
      <c r="L13" s="200">
        <v>7017</v>
      </c>
      <c r="M13" s="144">
        <v>6720</v>
      </c>
    </row>
    <row r="14" spans="2:13" ht="18" customHeight="1" x14ac:dyDescent="0.35">
      <c r="B14" s="146" t="s">
        <v>212</v>
      </c>
      <c r="C14" s="273"/>
      <c r="D14" s="274">
        <v>4950</v>
      </c>
      <c r="E14" s="274">
        <v>5601</v>
      </c>
      <c r="F14" s="274">
        <v>6105</v>
      </c>
      <c r="G14" s="274">
        <v>6581</v>
      </c>
      <c r="H14" s="274">
        <v>7720</v>
      </c>
      <c r="I14" s="274">
        <v>8450</v>
      </c>
      <c r="J14" s="274">
        <v>8960</v>
      </c>
      <c r="K14" s="274">
        <v>8204</v>
      </c>
      <c r="L14" s="201">
        <v>4418</v>
      </c>
      <c r="M14" s="147">
        <v>3840</v>
      </c>
    </row>
    <row r="15" spans="2:13" ht="18" customHeight="1" x14ac:dyDescent="0.35">
      <c r="B15" s="146" t="s">
        <v>213</v>
      </c>
      <c r="C15" s="273"/>
      <c r="D15" s="274">
        <v>723</v>
      </c>
      <c r="E15" s="274">
        <v>916</v>
      </c>
      <c r="F15" s="274">
        <v>1704</v>
      </c>
      <c r="G15" s="274">
        <v>2030</v>
      </c>
      <c r="H15" s="274">
        <v>2033</v>
      </c>
      <c r="I15" s="274">
        <v>2575</v>
      </c>
      <c r="J15" s="274">
        <v>2521</v>
      </c>
      <c r="K15" s="274">
        <v>2777</v>
      </c>
      <c r="L15" s="201">
        <v>2218</v>
      </c>
      <c r="M15" s="147">
        <v>2540</v>
      </c>
    </row>
    <row r="16" spans="2:13" ht="18" customHeight="1" x14ac:dyDescent="0.35">
      <c r="B16" s="146" t="s">
        <v>215</v>
      </c>
      <c r="C16" s="273"/>
      <c r="D16" s="274">
        <v>161</v>
      </c>
      <c r="E16" s="274">
        <v>130</v>
      </c>
      <c r="F16" s="274">
        <v>164</v>
      </c>
      <c r="G16" s="274">
        <v>216</v>
      </c>
      <c r="H16" s="274">
        <v>255</v>
      </c>
      <c r="I16" s="274">
        <v>222</v>
      </c>
      <c r="J16" s="274">
        <v>504</v>
      </c>
      <c r="K16" s="274">
        <v>546</v>
      </c>
      <c r="L16" s="201">
        <v>401</v>
      </c>
      <c r="M16" s="147">
        <v>330</v>
      </c>
    </row>
    <row r="17" spans="2:13" ht="18" customHeight="1" x14ac:dyDescent="0.35">
      <c r="B17" s="146" t="s">
        <v>216</v>
      </c>
      <c r="C17" s="273"/>
      <c r="D17" s="274">
        <v>-226</v>
      </c>
      <c r="E17" s="274">
        <v>112</v>
      </c>
      <c r="F17" s="274">
        <v>89</v>
      </c>
      <c r="G17" s="274">
        <v>6</v>
      </c>
      <c r="H17" s="274">
        <v>44</v>
      </c>
      <c r="I17" s="274">
        <v>-352</v>
      </c>
      <c r="J17" s="274">
        <v>-607</v>
      </c>
      <c r="K17" s="274">
        <v>-542</v>
      </c>
      <c r="L17" s="201">
        <v>-20</v>
      </c>
      <c r="M17" s="147">
        <v>10</v>
      </c>
    </row>
    <row r="18" spans="2:13" ht="18" customHeight="1" x14ac:dyDescent="0.35">
      <c r="B18" s="146" t="s">
        <v>554</v>
      </c>
      <c r="C18" s="273"/>
      <c r="D18" s="274">
        <v>-1953</v>
      </c>
      <c r="E18" s="274">
        <v>-2570</v>
      </c>
      <c r="F18" s="274">
        <v>-3033</v>
      </c>
      <c r="G18" s="274">
        <v>-3368</v>
      </c>
      <c r="H18" s="274">
        <v>-3990</v>
      </c>
      <c r="I18" s="274">
        <v>-4575</v>
      </c>
      <c r="J18" s="274">
        <v>-5053</v>
      </c>
      <c r="K18" s="274">
        <v>-5469</v>
      </c>
      <c r="L18" s="201" t="s">
        <v>57</v>
      </c>
      <c r="M18" s="147" t="s">
        <v>57</v>
      </c>
    </row>
    <row r="19" spans="2:13" ht="18" customHeight="1" x14ac:dyDescent="0.35">
      <c r="B19" s="145" t="s">
        <v>526</v>
      </c>
      <c r="C19" s="142"/>
      <c r="D19" s="143">
        <v>4233</v>
      </c>
      <c r="E19" s="143">
        <v>5195</v>
      </c>
      <c r="F19" s="143">
        <v>6544</v>
      </c>
      <c r="G19" s="143">
        <v>7416</v>
      </c>
      <c r="H19" s="143">
        <v>8402</v>
      </c>
      <c r="I19" s="143">
        <v>8917</v>
      </c>
      <c r="J19" s="143">
        <v>9462</v>
      </c>
      <c r="K19" s="143">
        <v>8856</v>
      </c>
      <c r="L19" s="200">
        <v>10127</v>
      </c>
      <c r="M19" s="144">
        <v>9720</v>
      </c>
    </row>
    <row r="20" spans="2:13" ht="18" customHeight="1" x14ac:dyDescent="0.35">
      <c r="B20" s="146" t="s">
        <v>212</v>
      </c>
      <c r="C20" s="273"/>
      <c r="D20" s="274">
        <v>5003</v>
      </c>
      <c r="E20" s="274">
        <v>5665</v>
      </c>
      <c r="F20" s="274">
        <v>6174</v>
      </c>
      <c r="G20" s="274">
        <v>6647</v>
      </c>
      <c r="H20" s="274">
        <v>7770</v>
      </c>
      <c r="I20" s="274">
        <v>8501</v>
      </c>
      <c r="J20" s="274">
        <v>9020</v>
      </c>
      <c r="K20" s="274">
        <v>8297</v>
      </c>
      <c r="L20" s="201">
        <v>4792</v>
      </c>
      <c r="M20" s="147">
        <v>4180</v>
      </c>
    </row>
    <row r="21" spans="2:13" ht="18" customHeight="1" x14ac:dyDescent="0.35">
      <c r="B21" s="146" t="s">
        <v>213</v>
      </c>
      <c r="C21" s="273"/>
      <c r="D21" s="274">
        <v>1133</v>
      </c>
      <c r="E21" s="274">
        <v>1714</v>
      </c>
      <c r="F21" s="274">
        <v>2988</v>
      </c>
      <c r="G21" s="274">
        <v>3721</v>
      </c>
      <c r="H21" s="274">
        <v>4098</v>
      </c>
      <c r="I21" s="274">
        <v>4797</v>
      </c>
      <c r="J21" s="274">
        <v>4748</v>
      </c>
      <c r="K21" s="274">
        <v>5200</v>
      </c>
      <c r="L21" s="201">
        <v>4456</v>
      </c>
      <c r="M21" s="147">
        <v>4700</v>
      </c>
    </row>
    <row r="22" spans="2:13" ht="18" customHeight="1" x14ac:dyDescent="0.35">
      <c r="B22" s="157" t="s">
        <v>215</v>
      </c>
      <c r="C22" s="158"/>
      <c r="D22" s="159">
        <v>180</v>
      </c>
      <c r="E22" s="159">
        <v>159</v>
      </c>
      <c r="F22" s="159">
        <v>196</v>
      </c>
      <c r="G22" s="159">
        <v>261</v>
      </c>
      <c r="H22" s="159">
        <v>312</v>
      </c>
      <c r="I22" s="159">
        <v>291</v>
      </c>
      <c r="J22" s="159">
        <v>1028</v>
      </c>
      <c r="K22" s="159">
        <v>1034</v>
      </c>
      <c r="L22" s="202">
        <v>895</v>
      </c>
      <c r="M22" s="160">
        <v>830</v>
      </c>
    </row>
    <row r="23" spans="2:13" ht="18" customHeight="1" x14ac:dyDescent="0.35">
      <c r="B23" s="193" t="s">
        <v>552</v>
      </c>
    </row>
    <row r="24" spans="2:13" ht="18" customHeight="1" x14ac:dyDescent="0.35">
      <c r="B24" s="193" t="s">
        <v>527</v>
      </c>
    </row>
    <row r="25" spans="2:13" s="132" customFormat="1" ht="18" customHeight="1" x14ac:dyDescent="0.35">
      <c r="B25" s="128"/>
      <c r="C25" s="161"/>
    </row>
    <row r="26" spans="2:13" ht="18" customHeight="1" x14ac:dyDescent="0.35">
      <c r="B26" s="133" t="s">
        <v>433</v>
      </c>
      <c r="C26" s="135"/>
      <c r="D26" s="135" t="s">
        <v>2</v>
      </c>
      <c r="E26" s="135" t="s">
        <v>3</v>
      </c>
      <c r="F26" s="135" t="s">
        <v>4</v>
      </c>
      <c r="G26" s="135" t="s">
        <v>5</v>
      </c>
      <c r="H26" s="135" t="s">
        <v>6</v>
      </c>
      <c r="I26" s="135" t="s">
        <v>7</v>
      </c>
      <c r="J26" s="135" t="s">
        <v>8</v>
      </c>
      <c r="K26" s="135" t="s">
        <v>9</v>
      </c>
      <c r="L26" s="198" t="s">
        <v>54</v>
      </c>
      <c r="M26" s="136" t="s">
        <v>353</v>
      </c>
    </row>
    <row r="27" spans="2:13" ht="18" customHeight="1" thickBot="1" x14ac:dyDescent="0.4">
      <c r="B27" s="162"/>
      <c r="C27" s="139"/>
      <c r="D27" s="139"/>
      <c r="E27" s="139"/>
      <c r="F27" s="139"/>
      <c r="G27" s="139"/>
      <c r="H27" s="139"/>
      <c r="I27" s="139"/>
      <c r="J27" s="139"/>
      <c r="K27" s="139"/>
      <c r="L27" s="199" t="s">
        <v>403</v>
      </c>
      <c r="M27" s="140" t="s">
        <v>479</v>
      </c>
    </row>
    <row r="28" spans="2:13" ht="18" customHeight="1" thickTop="1" x14ac:dyDescent="0.35">
      <c r="B28" s="141" t="s">
        <v>434</v>
      </c>
      <c r="C28" s="142"/>
      <c r="D28" s="143"/>
      <c r="E28" s="143"/>
      <c r="F28" s="143"/>
      <c r="G28" s="143"/>
      <c r="H28" s="143"/>
      <c r="I28" s="143"/>
      <c r="J28" s="143"/>
      <c r="K28" s="143"/>
      <c r="L28" s="200"/>
      <c r="M28" s="144"/>
    </row>
    <row r="29" spans="2:13" ht="18" customHeight="1" x14ac:dyDescent="0.35">
      <c r="B29" s="145" t="s">
        <v>211</v>
      </c>
      <c r="C29" s="142"/>
      <c r="D29" s="275">
        <v>3.7143664287531575</v>
      </c>
      <c r="E29" s="275">
        <v>13.629634345471375</v>
      </c>
      <c r="F29" s="275">
        <v>13.34847397051182</v>
      </c>
      <c r="G29" s="275">
        <v>13.612571684341933</v>
      </c>
      <c r="H29" s="275">
        <v>10.930209898572073</v>
      </c>
      <c r="I29" s="275">
        <v>10.413845966857128</v>
      </c>
      <c r="J29" s="275">
        <v>11.812272191367445</v>
      </c>
      <c r="K29" s="275">
        <v>3.0903271979659586</v>
      </c>
      <c r="L29" s="203">
        <v>1.6988582747436531</v>
      </c>
      <c r="M29" s="163">
        <v>2.4044484151984458</v>
      </c>
    </row>
    <row r="30" spans="2:13" ht="18" customHeight="1" x14ac:dyDescent="0.35">
      <c r="B30" s="146" t="s">
        <v>214</v>
      </c>
      <c r="C30" s="273"/>
      <c r="D30" s="284">
        <v>2.6764582603805431</v>
      </c>
      <c r="E30" s="284">
        <v>5.4781536953927068</v>
      </c>
      <c r="F30" s="284">
        <v>3.8042583204473068</v>
      </c>
      <c r="G30" s="284">
        <v>4.7139209005234273</v>
      </c>
      <c r="H30" s="284">
        <v>4.5714470304396349</v>
      </c>
      <c r="I30" s="284">
        <v>8.3958390299183385</v>
      </c>
      <c r="J30" s="284">
        <v>9.0654038692254737</v>
      </c>
      <c r="K30" s="284">
        <v>-2.1720968292615384</v>
      </c>
      <c r="L30" s="204">
        <v>0.20950926192870867</v>
      </c>
      <c r="M30" s="205">
        <v>3.3076934490392063</v>
      </c>
    </row>
    <row r="31" spans="2:13" ht="18" customHeight="1" x14ac:dyDescent="0.35">
      <c r="B31" s="146" t="s">
        <v>213</v>
      </c>
      <c r="C31" s="273"/>
      <c r="D31" s="284">
        <v>7.9232241311138596</v>
      </c>
      <c r="E31" s="284">
        <v>48.446187943782149</v>
      </c>
      <c r="F31" s="284">
        <v>41.823870006273324</v>
      </c>
      <c r="G31" s="284">
        <v>32.689976093032435</v>
      </c>
      <c r="H31" s="284">
        <v>20.572240825263897</v>
      </c>
      <c r="I31" s="284">
        <v>12.526864633266976</v>
      </c>
      <c r="J31" s="284">
        <v>1.9623600290333387</v>
      </c>
      <c r="K31" s="284">
        <v>11.04072491436845</v>
      </c>
      <c r="L31" s="204">
        <v>2.675847109809748</v>
      </c>
      <c r="M31" s="205">
        <v>1.1059488509033821</v>
      </c>
    </row>
    <row r="32" spans="2:13" ht="18" customHeight="1" x14ac:dyDescent="0.35">
      <c r="B32" s="146" t="s">
        <v>215</v>
      </c>
      <c r="C32" s="273"/>
      <c r="D32" s="284">
        <v>9.643606780105074</v>
      </c>
      <c r="E32" s="284">
        <v>11.381908383043914</v>
      </c>
      <c r="F32" s="284">
        <v>11.361078556562587</v>
      </c>
      <c r="G32" s="284">
        <v>19.133562995567143</v>
      </c>
      <c r="H32" s="284">
        <v>26.058653369887352</v>
      </c>
      <c r="I32" s="284">
        <v>26.839159432786296</v>
      </c>
      <c r="J32" s="284">
        <v>222.5701651375951</v>
      </c>
      <c r="K32" s="284">
        <v>2.4532256002471886</v>
      </c>
      <c r="L32" s="204">
        <v>6.5049428819042632</v>
      </c>
      <c r="M32" s="205">
        <v>3.1727595851704482</v>
      </c>
    </row>
    <row r="33" spans="2:13" ht="18" customHeight="1" x14ac:dyDescent="0.35">
      <c r="B33" s="146" t="s">
        <v>216</v>
      </c>
      <c r="C33" s="273"/>
      <c r="D33" s="284">
        <v>-2.4774113456348501</v>
      </c>
      <c r="E33" s="284">
        <v>-13.78616755909372</v>
      </c>
      <c r="F33" s="284">
        <v>-12.631470900081421</v>
      </c>
      <c r="G33" s="284">
        <v>-19.394432036241728</v>
      </c>
      <c r="H33" s="284">
        <v>17.793315476155147</v>
      </c>
      <c r="I33" s="284">
        <v>-1.6029936474443285</v>
      </c>
      <c r="J33" s="284">
        <v>14.616701061250549</v>
      </c>
      <c r="K33" s="284">
        <v>2.2220951637536013</v>
      </c>
      <c r="L33" s="204">
        <v>18.386773886314177</v>
      </c>
      <c r="M33" s="205">
        <v>-14.543781079625672</v>
      </c>
    </row>
    <row r="34" spans="2:13" ht="18" customHeight="1" x14ac:dyDescent="0.35">
      <c r="B34" s="145" t="s">
        <v>359</v>
      </c>
      <c r="C34" s="142"/>
      <c r="D34" s="275">
        <v>10.366250665599219</v>
      </c>
      <c r="E34" s="275">
        <v>14.616650586061454</v>
      </c>
      <c r="F34" s="275">
        <v>20.09173814547005</v>
      </c>
      <c r="G34" s="275">
        <v>8.6516332721808133</v>
      </c>
      <c r="H34" s="275">
        <v>10.918659259822805</v>
      </c>
      <c r="I34" s="275">
        <v>4.2432559453089214</v>
      </c>
      <c r="J34" s="275">
        <v>9.413069393191531E-2</v>
      </c>
      <c r="K34" s="275">
        <v>-12.781047449912709</v>
      </c>
      <c r="L34" s="203">
        <v>27.193489595742548</v>
      </c>
      <c r="M34" s="163">
        <v>-4.2421163397200923</v>
      </c>
    </row>
    <row r="35" spans="2:13" ht="18" customHeight="1" x14ac:dyDescent="0.35">
      <c r="B35" s="146" t="s">
        <v>214</v>
      </c>
      <c r="C35" s="273"/>
      <c r="D35" s="284">
        <v>3.8475718478594434</v>
      </c>
      <c r="E35" s="284">
        <v>13.149583157681954</v>
      </c>
      <c r="F35" s="284">
        <v>9.007266319626229</v>
      </c>
      <c r="G35" s="284">
        <v>7.7936835851027508</v>
      </c>
      <c r="H35" s="284">
        <v>17.309146365548635</v>
      </c>
      <c r="I35" s="284">
        <v>9.4523203888105645</v>
      </c>
      <c r="J35" s="284">
        <v>6.0359393192859434</v>
      </c>
      <c r="K35" s="284">
        <v>-8.4361524074311518</v>
      </c>
      <c r="L35" s="204">
        <v>2.7149368332331392</v>
      </c>
      <c r="M35" s="205">
        <v>-12.506283823189502</v>
      </c>
    </row>
    <row r="36" spans="2:13" ht="18" customHeight="1" x14ac:dyDescent="0.35">
      <c r="B36" s="146" t="s">
        <v>213</v>
      </c>
      <c r="C36" s="273"/>
      <c r="D36" s="284">
        <v>31.918888223019025</v>
      </c>
      <c r="E36" s="284">
        <v>26.651971379225682</v>
      </c>
      <c r="F36" s="284">
        <v>86.130864057864983</v>
      </c>
      <c r="G36" s="284">
        <v>19.104496532245395</v>
      </c>
      <c r="H36" s="284">
        <v>0.11843231025361334</v>
      </c>
      <c r="I36" s="284">
        <v>26.680710977945822</v>
      </c>
      <c r="J36" s="284">
        <v>-2.1082166014392389</v>
      </c>
      <c r="K36" s="284">
        <v>10.177145997877179</v>
      </c>
      <c r="L36" s="204">
        <v>49.602989758542023</v>
      </c>
      <c r="M36" s="205">
        <v>14.48713117363325</v>
      </c>
    </row>
    <row r="37" spans="2:13" ht="18" customHeight="1" x14ac:dyDescent="0.35">
      <c r="B37" s="146" t="s">
        <v>215</v>
      </c>
      <c r="C37" s="273"/>
      <c r="D37" s="284">
        <v>37.13581649423601</v>
      </c>
      <c r="E37" s="284">
        <v>-18.996927083917249</v>
      </c>
      <c r="F37" s="284">
        <v>25.792307375976264</v>
      </c>
      <c r="G37" s="284">
        <v>31.543985277256613</v>
      </c>
      <c r="H37" s="284">
        <v>18.229404721325725</v>
      </c>
      <c r="I37" s="284">
        <v>-13.061213497183378</v>
      </c>
      <c r="J37" s="284">
        <v>127.21209055958096</v>
      </c>
      <c r="K37" s="284">
        <v>8.4045538248566523</v>
      </c>
      <c r="L37" s="204">
        <v>30.389324470163626</v>
      </c>
      <c r="M37" s="205">
        <v>-17.750079239075177</v>
      </c>
    </row>
    <row r="38" spans="2:13" ht="18" customHeight="1" x14ac:dyDescent="0.35">
      <c r="B38" s="146" t="s">
        <v>216</v>
      </c>
      <c r="C38" s="273"/>
      <c r="D38" s="284" t="s">
        <v>57</v>
      </c>
      <c r="E38" s="284" t="s">
        <v>57</v>
      </c>
      <c r="F38" s="284">
        <v>-20.43787654867738</v>
      </c>
      <c r="G38" s="284">
        <v>-93.242341853423824</v>
      </c>
      <c r="H38" s="284">
        <v>631.95342214632467</v>
      </c>
      <c r="I38" s="284" t="s">
        <v>57</v>
      </c>
      <c r="J38" s="284" t="s">
        <v>57</v>
      </c>
      <c r="K38" s="284" t="s">
        <v>57</v>
      </c>
      <c r="L38" s="204" t="s">
        <v>57</v>
      </c>
      <c r="M38" s="205">
        <v>11.034830182775535</v>
      </c>
    </row>
    <row r="39" spans="2:13" ht="18" customHeight="1" x14ac:dyDescent="0.35">
      <c r="B39" s="145" t="s">
        <v>430</v>
      </c>
      <c r="C39" s="142"/>
      <c r="D39" s="275" t="s">
        <v>57</v>
      </c>
      <c r="E39" s="275">
        <v>22.715437736548605</v>
      </c>
      <c r="F39" s="275">
        <v>25.956031338795537</v>
      </c>
      <c r="G39" s="275">
        <v>13.331313328384265</v>
      </c>
      <c r="H39" s="275">
        <v>13.283859968850553</v>
      </c>
      <c r="I39" s="275">
        <v>6.1337650795507459</v>
      </c>
      <c r="J39" s="275">
        <v>6.1135094298132131</v>
      </c>
      <c r="K39" s="275">
        <v>-6.407505622073451</v>
      </c>
      <c r="L39" s="203">
        <v>14.352177235444707</v>
      </c>
      <c r="M39" s="163">
        <v>-4.0222587690956662</v>
      </c>
    </row>
    <row r="40" spans="2:13" ht="18" customHeight="1" x14ac:dyDescent="0.35">
      <c r="B40" s="146" t="s">
        <v>214</v>
      </c>
      <c r="C40" s="273"/>
      <c r="D40" s="284" t="s">
        <v>57</v>
      </c>
      <c r="E40" s="284">
        <v>13.230475732468916</v>
      </c>
      <c r="F40" s="284">
        <v>8.9906954704978439</v>
      </c>
      <c r="G40" s="284">
        <v>7.6556343614547107</v>
      </c>
      <c r="H40" s="284">
        <v>16.893478340946146</v>
      </c>
      <c r="I40" s="284">
        <v>9.4072704914943461</v>
      </c>
      <c r="J40" s="284">
        <v>6.1029471853611295</v>
      </c>
      <c r="K40" s="284">
        <v>-8.0132508483452334</v>
      </c>
      <c r="L40" s="204">
        <v>2.714678140144855</v>
      </c>
      <c r="M40" s="205">
        <v>-12.289796807398357</v>
      </c>
    </row>
    <row r="41" spans="2:13" ht="18" customHeight="1" x14ac:dyDescent="0.35">
      <c r="B41" s="146" t="s">
        <v>213</v>
      </c>
      <c r="C41" s="273"/>
      <c r="D41" s="284" t="s">
        <v>57</v>
      </c>
      <c r="E41" s="284">
        <v>51.213935614127834</v>
      </c>
      <c r="F41" s="284">
        <v>74.32339923386489</v>
      </c>
      <c r="G41" s="284">
        <v>24.53837788407305</v>
      </c>
      <c r="H41" s="284">
        <v>10.131583826679247</v>
      </c>
      <c r="I41" s="284">
        <v>17.071100230905966</v>
      </c>
      <c r="J41" s="284">
        <v>-1.022698362652108</v>
      </c>
      <c r="K41" s="284">
        <v>9.5015723042894287</v>
      </c>
      <c r="L41" s="204">
        <v>12.622547165401009</v>
      </c>
      <c r="M41" s="205">
        <v>5.4600335499836783</v>
      </c>
    </row>
    <row r="42" spans="2:13" ht="18" customHeight="1" x14ac:dyDescent="0.35">
      <c r="B42" s="146" t="s">
        <v>215</v>
      </c>
      <c r="C42" s="273"/>
      <c r="D42" s="284" t="s">
        <v>57</v>
      </c>
      <c r="E42" s="284">
        <v>-11.509604551089458</v>
      </c>
      <c r="F42" s="284">
        <v>23.182370146152454</v>
      </c>
      <c r="G42" s="284">
        <v>32.652216102036832</v>
      </c>
      <c r="H42" s="284">
        <v>19.500293539089331</v>
      </c>
      <c r="I42" s="284">
        <v>-6.6585768963365659</v>
      </c>
      <c r="J42" s="284">
        <v>252.90774042978637</v>
      </c>
      <c r="K42" s="284">
        <v>0.59253407591512985</v>
      </c>
      <c r="L42" s="204">
        <v>11.762869122827224</v>
      </c>
      <c r="M42" s="205">
        <v>-7.364337088285577</v>
      </c>
    </row>
    <row r="43" spans="2:13" ht="18" customHeight="1" x14ac:dyDescent="0.35">
      <c r="B43" s="164" t="s">
        <v>435</v>
      </c>
      <c r="C43" s="154"/>
      <c r="D43" s="155"/>
      <c r="E43" s="155"/>
      <c r="F43" s="155"/>
      <c r="G43" s="155"/>
      <c r="H43" s="155"/>
      <c r="I43" s="155"/>
      <c r="J43" s="155"/>
      <c r="K43" s="155"/>
      <c r="L43" s="206"/>
      <c r="M43" s="156"/>
    </row>
    <row r="44" spans="2:13" ht="18" customHeight="1" x14ac:dyDescent="0.35">
      <c r="B44" s="145" t="s">
        <v>436</v>
      </c>
      <c r="C44" s="142"/>
      <c r="D44" s="276">
        <v>5.5871777031887611</v>
      </c>
      <c r="E44" s="276">
        <v>5.6357093662877009</v>
      </c>
      <c r="F44" s="276">
        <v>5.970985843675928</v>
      </c>
      <c r="G44" s="276">
        <v>5.7102603571279928</v>
      </c>
      <c r="H44" s="276">
        <v>5.709665774690893</v>
      </c>
      <c r="I44" s="276">
        <v>5.3905752987893605</v>
      </c>
      <c r="J44" s="276">
        <v>4.825632624199196</v>
      </c>
      <c r="K44" s="276">
        <v>4.0826975169643971</v>
      </c>
      <c r="L44" s="207">
        <v>5.1061787020625626</v>
      </c>
      <c r="M44" s="165">
        <v>4.7747619724314339</v>
      </c>
    </row>
    <row r="45" spans="2:13" ht="18" customHeight="1" x14ac:dyDescent="0.35">
      <c r="B45" s="146" t="s">
        <v>214</v>
      </c>
      <c r="C45" s="273"/>
      <c r="D45" s="285">
        <v>9.7410807768671361</v>
      </c>
      <c r="E45" s="285">
        <v>10.449549890594731</v>
      </c>
      <c r="F45" s="285">
        <v>10.973315413784968</v>
      </c>
      <c r="G45" s="285">
        <v>11.296053852445851</v>
      </c>
      <c r="H45" s="285">
        <v>12.672010117101646</v>
      </c>
      <c r="I45" s="285">
        <v>12.795518017296196</v>
      </c>
      <c r="J45" s="285">
        <v>12.440102213050967</v>
      </c>
      <c r="K45" s="285">
        <v>11.643545309192369</v>
      </c>
      <c r="L45" s="208">
        <v>6.2249836928093059</v>
      </c>
      <c r="M45" s="209">
        <v>5.2195188256082643</v>
      </c>
    </row>
    <row r="46" spans="2:13" ht="18" customHeight="1" x14ac:dyDescent="0.35">
      <c r="B46" s="146" t="s">
        <v>213</v>
      </c>
      <c r="C46" s="273"/>
      <c r="D46" s="285">
        <v>5.7586002759716894</v>
      </c>
      <c r="E46" s="285">
        <v>4.9131479052393994</v>
      </c>
      <c r="F46" s="285">
        <v>6.4480574730181042</v>
      </c>
      <c r="G46" s="285">
        <v>5.7878723137032138</v>
      </c>
      <c r="H46" s="285">
        <v>4.8060208427217619</v>
      </c>
      <c r="I46" s="285">
        <v>5.4105314256736801</v>
      </c>
      <c r="J46" s="285">
        <v>5.1945303172890416</v>
      </c>
      <c r="K46" s="285">
        <v>5.1541317440039256</v>
      </c>
      <c r="L46" s="208">
        <v>4.0091625240232291</v>
      </c>
      <c r="M46" s="209">
        <v>4.5397676496872208</v>
      </c>
    </row>
    <row r="47" spans="2:13" ht="18" customHeight="1" x14ac:dyDescent="0.35">
      <c r="B47" s="146" t="s">
        <v>215</v>
      </c>
      <c r="C47" s="273"/>
      <c r="D47" s="285">
        <v>12.369646855019587</v>
      </c>
      <c r="E47" s="285">
        <v>8.995890092828402</v>
      </c>
      <c r="F47" s="285">
        <v>10.161663180217854</v>
      </c>
      <c r="G47" s="285">
        <v>11.220227433479476</v>
      </c>
      <c r="H47" s="285">
        <v>10.523361743407717</v>
      </c>
      <c r="I47" s="285">
        <v>7.2129798399274536</v>
      </c>
      <c r="J47" s="285">
        <v>5.080681370191046</v>
      </c>
      <c r="K47" s="285">
        <v>5.3758092420712691</v>
      </c>
      <c r="L47" s="208">
        <v>3.7025565043733084</v>
      </c>
      <c r="M47" s="209">
        <v>2.9516994633273703</v>
      </c>
    </row>
    <row r="48" spans="2:13" ht="18" customHeight="1" x14ac:dyDescent="0.35">
      <c r="B48" s="146" t="s">
        <v>216</v>
      </c>
      <c r="C48" s="273"/>
      <c r="D48" s="285" t="s">
        <v>57</v>
      </c>
      <c r="E48" s="285">
        <v>17.716460208257725</v>
      </c>
      <c r="F48" s="285">
        <v>16.133488897332938</v>
      </c>
      <c r="G48" s="285">
        <v>1.3525691268471371</v>
      </c>
      <c r="H48" s="285">
        <v>8.4047010399808055</v>
      </c>
      <c r="I48" s="285" t="s">
        <v>57</v>
      </c>
      <c r="J48" s="285" t="s">
        <v>57</v>
      </c>
      <c r="K48" s="285" t="s">
        <v>57</v>
      </c>
      <c r="L48" s="208" t="s">
        <v>57</v>
      </c>
      <c r="M48" s="209">
        <v>25</v>
      </c>
    </row>
    <row r="49" spans="2:13" ht="18" customHeight="1" x14ac:dyDescent="0.35">
      <c r="B49" s="145" t="s">
        <v>439</v>
      </c>
      <c r="C49" s="142"/>
      <c r="D49" s="276">
        <v>6.472643621638742</v>
      </c>
      <c r="E49" s="276">
        <v>6.990194942695716</v>
      </c>
      <c r="F49" s="276">
        <v>7.7677023997299424</v>
      </c>
      <c r="G49" s="276">
        <v>7.7484727390143435</v>
      </c>
      <c r="H49" s="276">
        <v>7.9128751450262591</v>
      </c>
      <c r="I49" s="276">
        <v>7.6061405559418898</v>
      </c>
      <c r="J49" s="276">
        <v>7.2184765749688271</v>
      </c>
      <c r="K49" s="276">
        <v>6.5534298573192844</v>
      </c>
      <c r="L49" s="207">
        <v>7.3688041857824782</v>
      </c>
      <c r="M49" s="165">
        <v>6.9063521386954667</v>
      </c>
    </row>
    <row r="50" spans="2:13" ht="18" customHeight="1" x14ac:dyDescent="0.35">
      <c r="B50" s="146" t="s">
        <v>214</v>
      </c>
      <c r="C50" s="273"/>
      <c r="D50" s="285">
        <v>9.8458181722952745</v>
      </c>
      <c r="E50" s="285">
        <v>10.569455726765135</v>
      </c>
      <c r="F50" s="285">
        <v>11.097544060751249</v>
      </c>
      <c r="G50" s="285">
        <v>11.409305806143278</v>
      </c>
      <c r="H50" s="285">
        <v>12.753705519131071</v>
      </c>
      <c r="I50" s="285">
        <v>12.872709155517558</v>
      </c>
      <c r="J50" s="285">
        <v>12.523058011118641</v>
      </c>
      <c r="K50" s="285">
        <v>11.775325429084276</v>
      </c>
      <c r="L50" s="208">
        <v>6.7524230312793563</v>
      </c>
      <c r="M50" s="209">
        <v>5.6816637216256627</v>
      </c>
    </row>
    <row r="51" spans="2:13" ht="18" customHeight="1" x14ac:dyDescent="0.35">
      <c r="B51" s="146" t="s">
        <v>213</v>
      </c>
      <c r="C51" s="273"/>
      <c r="D51" s="285">
        <v>9.0254256782201683</v>
      </c>
      <c r="E51" s="285">
        <v>9.1937028245772847</v>
      </c>
      <c r="F51" s="285">
        <v>11.300478035576139</v>
      </c>
      <c r="G51" s="285">
        <v>10.606251092234151</v>
      </c>
      <c r="H51" s="285">
        <v>9.687828834034919</v>
      </c>
      <c r="I51" s="285">
        <v>10.079057868940774</v>
      </c>
      <c r="J51" s="285">
        <v>9.7839825464060883</v>
      </c>
      <c r="K51" s="285">
        <v>9.6483652556789092</v>
      </c>
      <c r="L51" s="208">
        <v>8.0535353848689883</v>
      </c>
      <c r="M51" s="209">
        <v>8.4003574620196595</v>
      </c>
    </row>
    <row r="52" spans="2:13" ht="18" customHeight="1" x14ac:dyDescent="0.35">
      <c r="B52" s="157" t="s">
        <v>215</v>
      </c>
      <c r="C52" s="158"/>
      <c r="D52" s="210">
        <v>13.862452221016335</v>
      </c>
      <c r="E52" s="210">
        <v>11.013403314214608</v>
      </c>
      <c r="F52" s="210">
        <v>12.182507041105676</v>
      </c>
      <c r="G52" s="210">
        <v>13.564914168994232</v>
      </c>
      <c r="H52" s="210">
        <v>12.859182465410873</v>
      </c>
      <c r="I52" s="210">
        <v>9.4631216151127013</v>
      </c>
      <c r="J52" s="210">
        <v>10.35312383951304</v>
      </c>
      <c r="K52" s="210">
        <v>10.165096867539445</v>
      </c>
      <c r="L52" s="211">
        <v>8.2684312932895487</v>
      </c>
      <c r="M52" s="212">
        <v>7.4239713774597496</v>
      </c>
    </row>
    <row r="53" spans="2:13" s="132" customFormat="1" ht="18" customHeight="1" x14ac:dyDescent="0.35">
      <c r="B53" s="193" t="s">
        <v>529</v>
      </c>
      <c r="C53" s="161"/>
      <c r="M53" s="128"/>
    </row>
    <row r="54" spans="2:13" s="132" customFormat="1" ht="18" customHeight="1" x14ac:dyDescent="0.35">
      <c r="B54" s="193" t="s">
        <v>530</v>
      </c>
      <c r="C54" s="161"/>
      <c r="M54" s="128"/>
    </row>
    <row r="55" spans="2:13" s="132" customFormat="1" ht="18" customHeight="1" x14ac:dyDescent="0.35">
      <c r="B55" s="128"/>
      <c r="C55" s="161"/>
      <c r="M55" s="128"/>
    </row>
    <row r="56" spans="2:13" ht="18" customHeight="1" x14ac:dyDescent="0.35">
      <c r="B56" s="133" t="s">
        <v>216</v>
      </c>
      <c r="C56" s="135" t="s">
        <v>220</v>
      </c>
      <c r="D56" s="135" t="s">
        <v>2</v>
      </c>
      <c r="E56" s="135" t="s">
        <v>3</v>
      </c>
      <c r="F56" s="135" t="s">
        <v>4</v>
      </c>
      <c r="G56" s="135" t="s">
        <v>5</v>
      </c>
      <c r="H56" s="135" t="s">
        <v>6</v>
      </c>
      <c r="I56" s="135" t="s">
        <v>7</v>
      </c>
      <c r="J56" s="135" t="s">
        <v>8</v>
      </c>
      <c r="K56" s="135" t="s">
        <v>9</v>
      </c>
      <c r="L56" s="136" t="s">
        <v>54</v>
      </c>
    </row>
    <row r="57" spans="2:13" ht="18" customHeight="1" thickBot="1" x14ac:dyDescent="0.4">
      <c r="B57" s="162"/>
      <c r="C57" s="139"/>
      <c r="D57" s="139"/>
      <c r="E57" s="139"/>
      <c r="F57" s="139"/>
      <c r="G57" s="139"/>
      <c r="H57" s="139"/>
      <c r="I57" s="139"/>
      <c r="J57" s="139"/>
      <c r="K57" s="139"/>
      <c r="L57" s="140"/>
    </row>
    <row r="58" spans="2:13" ht="18" customHeight="1" thickTop="1" x14ac:dyDescent="0.35">
      <c r="B58" s="153" t="s">
        <v>521</v>
      </c>
      <c r="C58" s="154" t="s">
        <v>225</v>
      </c>
      <c r="D58" s="155">
        <v>23747</v>
      </c>
      <c r="E58" s="155">
        <v>25318</v>
      </c>
      <c r="F58" s="155">
        <v>25996</v>
      </c>
      <c r="G58" s="155">
        <v>27174</v>
      </c>
      <c r="H58" s="155">
        <v>29838</v>
      </c>
      <c r="I58" s="155">
        <v>30928</v>
      </c>
      <c r="J58" s="155">
        <v>31982</v>
      </c>
      <c r="K58" s="155">
        <v>33884</v>
      </c>
      <c r="L58" s="156">
        <v>33616</v>
      </c>
    </row>
    <row r="59" spans="2:13" ht="18" customHeight="1" x14ac:dyDescent="0.35">
      <c r="B59" s="146" t="s">
        <v>214</v>
      </c>
      <c r="C59" s="273"/>
      <c r="D59" s="274">
        <v>20407</v>
      </c>
      <c r="E59" s="274">
        <v>20348</v>
      </c>
      <c r="F59" s="274">
        <v>20402</v>
      </c>
      <c r="G59" s="274">
        <v>20623</v>
      </c>
      <c r="H59" s="274">
        <v>20543</v>
      </c>
      <c r="I59" s="274">
        <v>20612</v>
      </c>
      <c r="J59" s="274">
        <v>21573</v>
      </c>
      <c r="K59" s="274">
        <v>22438</v>
      </c>
      <c r="L59" s="147">
        <v>22488</v>
      </c>
    </row>
    <row r="60" spans="2:13" ht="18" customHeight="1" x14ac:dyDescent="0.35">
      <c r="B60" s="146" t="s">
        <v>213</v>
      </c>
      <c r="C60" s="273"/>
      <c r="D60" s="274" t="s">
        <v>57</v>
      </c>
      <c r="E60" s="274" t="s">
        <v>57</v>
      </c>
      <c r="F60" s="274">
        <v>5150</v>
      </c>
      <c r="G60" s="274">
        <v>6068</v>
      </c>
      <c r="H60" s="274">
        <v>8691</v>
      </c>
      <c r="I60" s="274">
        <v>8661</v>
      </c>
      <c r="J60" s="274">
        <v>8604</v>
      </c>
      <c r="K60" s="274">
        <v>9619</v>
      </c>
      <c r="L60" s="147">
        <v>9370</v>
      </c>
    </row>
    <row r="61" spans="2:13" ht="18" customHeight="1" x14ac:dyDescent="0.35">
      <c r="B61" s="146" t="s">
        <v>215</v>
      </c>
      <c r="C61" s="273"/>
      <c r="D61" s="274" t="s">
        <v>57</v>
      </c>
      <c r="E61" s="274" t="s">
        <v>57</v>
      </c>
      <c r="F61" s="274">
        <v>291</v>
      </c>
      <c r="G61" s="274">
        <v>327</v>
      </c>
      <c r="H61" s="274">
        <v>390</v>
      </c>
      <c r="I61" s="274">
        <v>1332</v>
      </c>
      <c r="J61" s="274">
        <v>1429</v>
      </c>
      <c r="K61" s="274">
        <v>1458</v>
      </c>
      <c r="L61" s="147">
        <v>1505</v>
      </c>
    </row>
    <row r="62" spans="2:13" ht="18" customHeight="1" x14ac:dyDescent="0.35">
      <c r="B62" s="146" t="s">
        <v>216</v>
      </c>
      <c r="C62" s="273"/>
      <c r="D62" s="274">
        <v>55</v>
      </c>
      <c r="E62" s="274">
        <v>56</v>
      </c>
      <c r="F62" s="274">
        <v>27</v>
      </c>
      <c r="G62" s="274">
        <v>25</v>
      </c>
      <c r="H62" s="274">
        <v>23</v>
      </c>
      <c r="I62" s="274">
        <v>105</v>
      </c>
      <c r="J62" s="274">
        <v>145</v>
      </c>
      <c r="K62" s="274">
        <v>116</v>
      </c>
      <c r="L62" s="147">
        <v>34</v>
      </c>
    </row>
    <row r="63" spans="2:13" ht="18" customHeight="1" x14ac:dyDescent="0.35">
      <c r="B63" s="157" t="s">
        <v>523</v>
      </c>
      <c r="C63" s="158"/>
      <c r="D63" s="159">
        <v>91</v>
      </c>
      <c r="E63" s="159">
        <v>102</v>
      </c>
      <c r="F63" s="159">
        <v>126</v>
      </c>
      <c r="G63" s="159">
        <v>131</v>
      </c>
      <c r="H63" s="159">
        <v>191</v>
      </c>
      <c r="I63" s="159">
        <v>218</v>
      </c>
      <c r="J63" s="159">
        <v>231</v>
      </c>
      <c r="K63" s="159">
        <v>253</v>
      </c>
      <c r="L63" s="160">
        <v>219</v>
      </c>
    </row>
    <row r="64" spans="2:13" ht="18" customHeight="1" x14ac:dyDescent="0.35">
      <c r="B64" s="172" t="s">
        <v>518</v>
      </c>
    </row>
    <row r="65" spans="2:12" ht="18" customHeight="1" x14ac:dyDescent="0.35">
      <c r="B65" s="172" t="s">
        <v>519</v>
      </c>
    </row>
    <row r="66" spans="2:12" s="215" customFormat="1" ht="18" customHeight="1" x14ac:dyDescent="0.35">
      <c r="B66" s="213"/>
      <c r="C66" s="214"/>
    </row>
    <row r="67" spans="2:12" s="215" customFormat="1" ht="18" customHeight="1" x14ac:dyDescent="0.35">
      <c r="B67" s="216" t="s">
        <v>492</v>
      </c>
      <c r="C67" s="135" t="s">
        <v>220</v>
      </c>
      <c r="D67" s="217" t="s">
        <v>2</v>
      </c>
      <c r="E67" s="217" t="s">
        <v>3</v>
      </c>
      <c r="F67" s="217" t="s">
        <v>4</v>
      </c>
      <c r="G67" s="217" t="s">
        <v>5</v>
      </c>
      <c r="H67" s="217" t="s">
        <v>6</v>
      </c>
      <c r="I67" s="217" t="s">
        <v>7</v>
      </c>
      <c r="J67" s="217" t="s">
        <v>8</v>
      </c>
      <c r="K67" s="217" t="s">
        <v>9</v>
      </c>
      <c r="L67" s="218" t="s">
        <v>54</v>
      </c>
    </row>
    <row r="68" spans="2:12" s="215" customFormat="1" ht="18" customHeight="1" thickBot="1" x14ac:dyDescent="0.4">
      <c r="B68" s="219"/>
      <c r="C68" s="220"/>
      <c r="D68" s="220"/>
      <c r="E68" s="220"/>
      <c r="F68" s="220"/>
      <c r="G68" s="220"/>
      <c r="H68" s="220"/>
      <c r="I68" s="220"/>
      <c r="J68" s="220"/>
      <c r="K68" s="220"/>
      <c r="L68" s="221"/>
    </row>
    <row r="69" spans="2:12" s="215" customFormat="1" ht="18" customHeight="1" thickTop="1" x14ac:dyDescent="0.35">
      <c r="B69" s="222" t="s">
        <v>493</v>
      </c>
      <c r="C69" s="286"/>
      <c r="D69" s="287"/>
      <c r="E69" s="287"/>
      <c r="F69" s="287"/>
      <c r="G69" s="287"/>
      <c r="H69" s="287"/>
      <c r="I69" s="287"/>
      <c r="J69" s="287"/>
      <c r="K69" s="287"/>
      <c r="L69" s="223"/>
    </row>
    <row r="70" spans="2:12" s="215" customFormat="1" ht="18" customHeight="1" x14ac:dyDescent="0.35">
      <c r="B70" s="224" t="s">
        <v>494</v>
      </c>
      <c r="C70" s="286" t="s">
        <v>481</v>
      </c>
      <c r="D70" s="287"/>
      <c r="E70" s="287"/>
      <c r="F70" s="287"/>
      <c r="G70" s="287"/>
      <c r="H70" s="287"/>
      <c r="I70" s="287"/>
      <c r="J70" s="287"/>
      <c r="K70" s="287"/>
      <c r="L70" s="223"/>
    </row>
    <row r="71" spans="2:12" s="215" customFormat="1" ht="18" customHeight="1" x14ac:dyDescent="0.35">
      <c r="B71" s="225" t="s">
        <v>495</v>
      </c>
      <c r="C71" s="288"/>
      <c r="D71" s="289">
        <v>46888</v>
      </c>
      <c r="E71" s="289">
        <v>48934</v>
      </c>
      <c r="F71" s="289">
        <v>50271</v>
      </c>
      <c r="G71" s="289">
        <v>52558</v>
      </c>
      <c r="H71" s="289">
        <v>54700</v>
      </c>
      <c r="I71" s="289">
        <v>58443</v>
      </c>
      <c r="J71" s="289">
        <v>63933</v>
      </c>
      <c r="K71" s="289">
        <v>62049</v>
      </c>
      <c r="L71" s="226">
        <v>63013</v>
      </c>
    </row>
    <row r="72" spans="2:12" s="215" customFormat="1" ht="18" customHeight="1" x14ac:dyDescent="0.35">
      <c r="B72" s="225" t="s">
        <v>496</v>
      </c>
      <c r="C72" s="288"/>
      <c r="D72" s="289">
        <v>2964</v>
      </c>
      <c r="E72" s="289">
        <v>3734</v>
      </c>
      <c r="F72" s="289">
        <v>4337</v>
      </c>
      <c r="G72" s="289">
        <v>4798</v>
      </c>
      <c r="H72" s="289">
        <v>5412</v>
      </c>
      <c r="I72" s="289">
        <v>6731</v>
      </c>
      <c r="J72" s="289">
        <v>7242</v>
      </c>
      <c r="K72" s="289">
        <v>7363</v>
      </c>
      <c r="L72" s="226">
        <v>6634</v>
      </c>
    </row>
    <row r="73" spans="2:12" s="215" customFormat="1" ht="18" customHeight="1" x14ac:dyDescent="0.35">
      <c r="B73" s="224" t="s">
        <v>497</v>
      </c>
      <c r="C73" s="286"/>
      <c r="D73" s="287"/>
      <c r="E73" s="287"/>
      <c r="F73" s="287"/>
      <c r="G73" s="287"/>
      <c r="H73" s="287"/>
      <c r="I73" s="287"/>
      <c r="J73" s="287"/>
      <c r="K73" s="287"/>
      <c r="L73" s="223"/>
    </row>
    <row r="74" spans="2:12" s="215" customFormat="1" ht="18" customHeight="1" x14ac:dyDescent="0.35">
      <c r="B74" s="225" t="s">
        <v>498</v>
      </c>
      <c r="C74" s="288"/>
      <c r="D74" s="290">
        <v>1.6</v>
      </c>
      <c r="E74" s="290">
        <v>4.4000000000000004</v>
      </c>
      <c r="F74" s="290">
        <v>2.7</v>
      </c>
      <c r="G74" s="290">
        <v>4.5</v>
      </c>
      <c r="H74" s="290">
        <v>4.0999999999999996</v>
      </c>
      <c r="I74" s="290">
        <v>6.8</v>
      </c>
      <c r="J74" s="290">
        <v>9.4</v>
      </c>
      <c r="K74" s="290">
        <v>-2.9</v>
      </c>
      <c r="L74" s="227">
        <v>1.6</v>
      </c>
    </row>
    <row r="75" spans="2:12" s="215" customFormat="1" ht="18" customHeight="1" x14ac:dyDescent="0.35">
      <c r="B75" s="225" t="s">
        <v>499</v>
      </c>
      <c r="C75" s="288"/>
      <c r="D75" s="290">
        <v>24.6</v>
      </c>
      <c r="E75" s="290">
        <v>26</v>
      </c>
      <c r="F75" s="290">
        <v>16.2</v>
      </c>
      <c r="G75" s="290">
        <v>10.6</v>
      </c>
      <c r="H75" s="290">
        <v>12.8</v>
      </c>
      <c r="I75" s="290">
        <v>24.4</v>
      </c>
      <c r="J75" s="290">
        <v>7.6</v>
      </c>
      <c r="K75" s="290">
        <v>1.7</v>
      </c>
      <c r="L75" s="227">
        <v>-9.9</v>
      </c>
    </row>
    <row r="76" spans="2:12" s="215" customFormat="1" ht="18" customHeight="1" x14ac:dyDescent="0.35">
      <c r="B76" s="224" t="s">
        <v>500</v>
      </c>
      <c r="C76" s="286" t="s">
        <v>297</v>
      </c>
      <c r="D76" s="287" t="s">
        <v>57</v>
      </c>
      <c r="E76" s="287" t="s">
        <v>57</v>
      </c>
      <c r="F76" s="287">
        <v>532</v>
      </c>
      <c r="G76" s="287">
        <v>538</v>
      </c>
      <c r="H76" s="287">
        <v>526</v>
      </c>
      <c r="I76" s="287">
        <v>526</v>
      </c>
      <c r="J76" s="287">
        <v>570</v>
      </c>
      <c r="K76" s="287">
        <v>562</v>
      </c>
      <c r="L76" s="223">
        <v>545</v>
      </c>
    </row>
    <row r="77" spans="2:12" s="215" customFormat="1" ht="18" customHeight="1" x14ac:dyDescent="0.35">
      <c r="B77" s="224" t="s">
        <v>501</v>
      </c>
      <c r="C77" s="286" t="s">
        <v>297</v>
      </c>
      <c r="D77" s="287">
        <v>25</v>
      </c>
      <c r="E77" s="287">
        <v>32</v>
      </c>
      <c r="F77" s="287">
        <v>34</v>
      </c>
      <c r="G77" s="287">
        <v>30</v>
      </c>
      <c r="H77" s="287">
        <v>15</v>
      </c>
      <c r="I77" s="287">
        <v>25</v>
      </c>
      <c r="J77" s="287">
        <v>40</v>
      </c>
      <c r="K77" s="287">
        <v>36</v>
      </c>
      <c r="L77" s="223">
        <v>14</v>
      </c>
    </row>
    <row r="78" spans="2:12" s="215" customFormat="1" ht="18" customHeight="1" x14ac:dyDescent="0.35">
      <c r="B78" s="228" t="s">
        <v>502</v>
      </c>
      <c r="C78" s="229" t="s">
        <v>480</v>
      </c>
      <c r="D78" s="230">
        <v>1864</v>
      </c>
      <c r="E78" s="230">
        <v>2642</v>
      </c>
      <c r="F78" s="230">
        <v>1831</v>
      </c>
      <c r="G78" s="230">
        <v>2901</v>
      </c>
      <c r="H78" s="230">
        <v>536</v>
      </c>
      <c r="I78" s="230">
        <v>2107</v>
      </c>
      <c r="J78" s="230">
        <v>3138</v>
      </c>
      <c r="K78" s="230">
        <v>4259</v>
      </c>
      <c r="L78" s="231">
        <v>824</v>
      </c>
    </row>
    <row r="79" spans="2:12" s="215" customFormat="1" ht="18" customHeight="1" x14ac:dyDescent="0.35">
      <c r="B79" s="232" t="s">
        <v>213</v>
      </c>
      <c r="C79" s="233"/>
      <c r="D79" s="234"/>
      <c r="E79" s="234"/>
      <c r="F79" s="234"/>
      <c r="G79" s="234"/>
      <c r="H79" s="234"/>
      <c r="I79" s="234"/>
      <c r="J79" s="234"/>
      <c r="K79" s="234"/>
      <c r="L79" s="235"/>
    </row>
    <row r="80" spans="2:12" s="215" customFormat="1" ht="18" customHeight="1" x14ac:dyDescent="0.35">
      <c r="B80" s="224" t="s">
        <v>503</v>
      </c>
      <c r="C80" s="286" t="s">
        <v>298</v>
      </c>
      <c r="D80" s="287"/>
      <c r="E80" s="287"/>
      <c r="F80" s="287"/>
      <c r="G80" s="287"/>
      <c r="H80" s="287"/>
      <c r="I80" s="287"/>
      <c r="J80" s="287"/>
      <c r="K80" s="287"/>
      <c r="L80" s="223"/>
    </row>
    <row r="81" spans="2:12" s="215" customFormat="1" ht="18" customHeight="1" x14ac:dyDescent="0.35">
      <c r="B81" s="225" t="s">
        <v>504</v>
      </c>
      <c r="C81" s="288"/>
      <c r="D81" s="289">
        <v>5831</v>
      </c>
      <c r="E81" s="289">
        <v>6879</v>
      </c>
      <c r="F81" s="289">
        <v>7244</v>
      </c>
      <c r="G81" s="289">
        <v>7300</v>
      </c>
      <c r="H81" s="289">
        <v>13956</v>
      </c>
      <c r="I81" s="289">
        <v>14151</v>
      </c>
      <c r="J81" s="289">
        <v>14021</v>
      </c>
      <c r="K81" s="289">
        <v>14925</v>
      </c>
      <c r="L81" s="226">
        <v>13585</v>
      </c>
    </row>
    <row r="82" spans="2:12" s="215" customFormat="1" ht="18" customHeight="1" x14ac:dyDescent="0.35">
      <c r="B82" s="225" t="s">
        <v>505</v>
      </c>
      <c r="C82" s="288"/>
      <c r="D82" s="289">
        <v>4259</v>
      </c>
      <c r="E82" s="289">
        <v>7789</v>
      </c>
      <c r="F82" s="289">
        <v>7765</v>
      </c>
      <c r="G82" s="289">
        <v>10778</v>
      </c>
      <c r="H82" s="289">
        <v>12153</v>
      </c>
      <c r="I82" s="289">
        <v>11744</v>
      </c>
      <c r="J82" s="289">
        <v>11936</v>
      </c>
      <c r="K82" s="289">
        <v>15134</v>
      </c>
      <c r="L82" s="226">
        <v>14882</v>
      </c>
    </row>
    <row r="83" spans="2:12" s="215" customFormat="1" ht="18" customHeight="1" x14ac:dyDescent="0.35">
      <c r="B83" s="225" t="s">
        <v>506</v>
      </c>
      <c r="C83" s="288"/>
      <c r="D83" s="289" t="s">
        <v>57</v>
      </c>
      <c r="E83" s="289">
        <v>1535</v>
      </c>
      <c r="F83" s="289">
        <v>2583</v>
      </c>
      <c r="G83" s="289">
        <v>3457</v>
      </c>
      <c r="H83" s="289">
        <v>3930</v>
      </c>
      <c r="I83" s="289">
        <v>4054</v>
      </c>
      <c r="J83" s="289">
        <v>4171</v>
      </c>
      <c r="K83" s="289">
        <v>4663</v>
      </c>
      <c r="L83" s="226">
        <v>4841.5483870967746</v>
      </c>
    </row>
    <row r="84" spans="2:12" s="215" customFormat="1" ht="18" customHeight="1" x14ac:dyDescent="0.35">
      <c r="B84" s="225" t="s">
        <v>507</v>
      </c>
      <c r="C84" s="288"/>
      <c r="D84" s="291" t="s">
        <v>57</v>
      </c>
      <c r="E84" s="291">
        <v>96.8</v>
      </c>
      <c r="F84" s="291">
        <v>95.5</v>
      </c>
      <c r="G84" s="291">
        <v>96.7</v>
      </c>
      <c r="H84" s="291">
        <v>94.5</v>
      </c>
      <c r="I84" s="291">
        <v>92.9</v>
      </c>
      <c r="J84" s="291">
        <v>92.2</v>
      </c>
      <c r="K84" s="291">
        <v>91.7</v>
      </c>
      <c r="L84" s="236">
        <v>93.6</v>
      </c>
    </row>
    <row r="85" spans="2:12" s="215" customFormat="1" ht="18" customHeight="1" x14ac:dyDescent="0.35">
      <c r="B85" s="224" t="s">
        <v>508</v>
      </c>
      <c r="C85" s="286" t="s">
        <v>303</v>
      </c>
      <c r="D85" s="287">
        <v>246</v>
      </c>
      <c r="E85" s="287">
        <v>361</v>
      </c>
      <c r="F85" s="287">
        <v>383</v>
      </c>
      <c r="G85" s="287">
        <v>476</v>
      </c>
      <c r="H85" s="287">
        <v>633</v>
      </c>
      <c r="I85" s="287">
        <v>648</v>
      </c>
      <c r="J85" s="287">
        <v>663</v>
      </c>
      <c r="K85" s="287">
        <v>724</v>
      </c>
      <c r="L85" s="223">
        <v>709</v>
      </c>
    </row>
    <row r="86" spans="2:12" s="215" customFormat="1" ht="18" customHeight="1" x14ac:dyDescent="0.35">
      <c r="B86" s="225" t="s">
        <v>509</v>
      </c>
      <c r="C86" s="288"/>
      <c r="D86" s="289">
        <v>63</v>
      </c>
      <c r="E86" s="289">
        <v>68</v>
      </c>
      <c r="F86" s="289">
        <v>66</v>
      </c>
      <c r="G86" s="289">
        <v>72</v>
      </c>
      <c r="H86" s="289">
        <v>151</v>
      </c>
      <c r="I86" s="289">
        <v>151</v>
      </c>
      <c r="J86" s="289">
        <v>152</v>
      </c>
      <c r="K86" s="289">
        <v>161</v>
      </c>
      <c r="L86" s="226">
        <v>157</v>
      </c>
    </row>
    <row r="87" spans="2:12" s="215" customFormat="1" ht="18" customHeight="1" x14ac:dyDescent="0.35">
      <c r="B87" s="225" t="s">
        <v>299</v>
      </c>
      <c r="C87" s="288"/>
      <c r="D87" s="289">
        <v>58</v>
      </c>
      <c r="E87" s="289">
        <v>103</v>
      </c>
      <c r="F87" s="289">
        <v>102</v>
      </c>
      <c r="G87" s="289">
        <v>166</v>
      </c>
      <c r="H87" s="289">
        <v>193</v>
      </c>
      <c r="I87" s="289">
        <v>194</v>
      </c>
      <c r="J87" s="289">
        <v>190</v>
      </c>
      <c r="K87" s="289">
        <v>214</v>
      </c>
      <c r="L87" s="226">
        <v>206</v>
      </c>
    </row>
    <row r="88" spans="2:12" s="215" customFormat="1" ht="18" customHeight="1" x14ac:dyDescent="0.35">
      <c r="B88" s="225" t="s">
        <v>300</v>
      </c>
      <c r="C88" s="288"/>
      <c r="D88" s="289">
        <v>58</v>
      </c>
      <c r="E88" s="289">
        <v>64</v>
      </c>
      <c r="F88" s="289">
        <v>64</v>
      </c>
      <c r="G88" s="289">
        <v>64</v>
      </c>
      <c r="H88" s="289">
        <v>92</v>
      </c>
      <c r="I88" s="289">
        <v>87</v>
      </c>
      <c r="J88" s="289">
        <v>90</v>
      </c>
      <c r="K88" s="289">
        <v>96</v>
      </c>
      <c r="L88" s="226">
        <v>91</v>
      </c>
    </row>
    <row r="89" spans="2:12" s="215" customFormat="1" ht="18" customHeight="1" x14ac:dyDescent="0.35">
      <c r="B89" s="225" t="s">
        <v>301</v>
      </c>
      <c r="C89" s="288"/>
      <c r="D89" s="289">
        <v>24</v>
      </c>
      <c r="E89" s="289">
        <v>53</v>
      </c>
      <c r="F89" s="289">
        <v>67</v>
      </c>
      <c r="G89" s="289">
        <v>71</v>
      </c>
      <c r="H89" s="289">
        <v>85</v>
      </c>
      <c r="I89" s="289">
        <v>97</v>
      </c>
      <c r="J89" s="289">
        <v>103</v>
      </c>
      <c r="K89" s="289">
        <v>109</v>
      </c>
      <c r="L89" s="226">
        <v>110</v>
      </c>
    </row>
    <row r="90" spans="2:12" s="215" customFormat="1" ht="18" customHeight="1" x14ac:dyDescent="0.35">
      <c r="B90" s="225" t="s">
        <v>302</v>
      </c>
      <c r="C90" s="288"/>
      <c r="D90" s="289">
        <v>10</v>
      </c>
      <c r="E90" s="289">
        <v>16</v>
      </c>
      <c r="F90" s="289">
        <v>27</v>
      </c>
      <c r="G90" s="289">
        <v>42</v>
      </c>
      <c r="H90" s="289">
        <v>47</v>
      </c>
      <c r="I90" s="289">
        <v>47</v>
      </c>
      <c r="J90" s="289">
        <v>50</v>
      </c>
      <c r="K90" s="289">
        <v>57</v>
      </c>
      <c r="L90" s="226">
        <v>58</v>
      </c>
    </row>
    <row r="91" spans="2:12" s="215" customFormat="1" ht="18" customHeight="1" x14ac:dyDescent="0.35">
      <c r="B91" s="225" t="s">
        <v>510</v>
      </c>
      <c r="C91" s="288"/>
      <c r="D91" s="289">
        <v>33</v>
      </c>
      <c r="E91" s="289">
        <v>57</v>
      </c>
      <c r="F91" s="289">
        <v>57</v>
      </c>
      <c r="G91" s="289">
        <v>61</v>
      </c>
      <c r="H91" s="289">
        <v>65</v>
      </c>
      <c r="I91" s="289">
        <v>72</v>
      </c>
      <c r="J91" s="289">
        <v>78</v>
      </c>
      <c r="K91" s="289">
        <v>87</v>
      </c>
      <c r="L91" s="226">
        <v>87</v>
      </c>
    </row>
    <row r="92" spans="2:12" s="215" customFormat="1" ht="18" customHeight="1" x14ac:dyDescent="0.35">
      <c r="B92" s="224" t="s">
        <v>511</v>
      </c>
      <c r="C92" s="286" t="s">
        <v>303</v>
      </c>
      <c r="D92" s="287" t="s">
        <v>57</v>
      </c>
      <c r="E92" s="287" t="s">
        <v>57</v>
      </c>
      <c r="F92" s="287" t="s">
        <v>57</v>
      </c>
      <c r="G92" s="287" t="s">
        <v>57</v>
      </c>
      <c r="H92" s="287" t="s">
        <v>57</v>
      </c>
      <c r="I92" s="287" t="s">
        <v>57</v>
      </c>
      <c r="J92" s="287" t="s">
        <v>57</v>
      </c>
      <c r="K92" s="287">
        <v>24</v>
      </c>
      <c r="L92" s="223">
        <v>24</v>
      </c>
    </row>
    <row r="93" spans="2:12" s="215" customFormat="1" ht="18" customHeight="1" x14ac:dyDescent="0.35">
      <c r="B93" s="224" t="s">
        <v>512</v>
      </c>
      <c r="C93" s="286" t="s">
        <v>482</v>
      </c>
      <c r="D93" s="287" t="s">
        <v>57</v>
      </c>
      <c r="E93" s="287" t="s">
        <v>57</v>
      </c>
      <c r="F93" s="287" t="s">
        <v>57</v>
      </c>
      <c r="G93" s="287" t="s">
        <v>57</v>
      </c>
      <c r="H93" s="287">
        <v>143</v>
      </c>
      <c r="I93" s="287">
        <v>148</v>
      </c>
      <c r="J93" s="287">
        <v>150</v>
      </c>
      <c r="K93" s="287">
        <v>162</v>
      </c>
      <c r="L93" s="223">
        <v>162</v>
      </c>
    </row>
    <row r="94" spans="2:12" s="215" customFormat="1" ht="18" customHeight="1" x14ac:dyDescent="0.35">
      <c r="B94" s="224" t="s">
        <v>513</v>
      </c>
      <c r="C94" s="286"/>
      <c r="D94" s="292" t="s">
        <v>57</v>
      </c>
      <c r="E94" s="292" t="s">
        <v>57</v>
      </c>
      <c r="F94" s="292" t="s">
        <v>57</v>
      </c>
      <c r="G94" s="292" t="s">
        <v>57</v>
      </c>
      <c r="H94" s="292">
        <v>12</v>
      </c>
      <c r="I94" s="292">
        <v>12</v>
      </c>
      <c r="J94" s="292">
        <v>13</v>
      </c>
      <c r="K94" s="292">
        <v>13</v>
      </c>
      <c r="L94" s="237">
        <v>13</v>
      </c>
    </row>
    <row r="95" spans="2:12" s="215" customFormat="1" ht="18" customHeight="1" x14ac:dyDescent="0.35">
      <c r="B95" s="224" t="s">
        <v>514</v>
      </c>
      <c r="C95" s="286" t="s">
        <v>483</v>
      </c>
      <c r="D95" s="293"/>
      <c r="E95" s="293"/>
      <c r="F95" s="293"/>
      <c r="G95" s="293"/>
      <c r="H95" s="293"/>
      <c r="I95" s="293"/>
      <c r="J95" s="293"/>
      <c r="K95" s="293"/>
      <c r="L95" s="238"/>
    </row>
    <row r="96" spans="2:12" s="215" customFormat="1" ht="18" customHeight="1" x14ac:dyDescent="0.35">
      <c r="B96" s="225" t="s">
        <v>304</v>
      </c>
      <c r="C96" s="288"/>
      <c r="D96" s="294">
        <v>0.3</v>
      </c>
      <c r="E96" s="294">
        <v>5.7</v>
      </c>
      <c r="F96" s="294">
        <v>13.3</v>
      </c>
      <c r="G96" s="294">
        <v>17.600000000000001</v>
      </c>
      <c r="H96" s="294">
        <v>17.7</v>
      </c>
      <c r="I96" s="294">
        <v>17.5</v>
      </c>
      <c r="J96" s="294">
        <v>17</v>
      </c>
      <c r="K96" s="294">
        <v>17.3</v>
      </c>
      <c r="L96" s="242" t="s">
        <v>57</v>
      </c>
    </row>
    <row r="97" spans="2:14" s="215" customFormat="1" ht="18" customHeight="1" x14ac:dyDescent="0.35">
      <c r="B97" s="225" t="s">
        <v>305</v>
      </c>
      <c r="C97" s="288"/>
      <c r="D97" s="294" t="s">
        <v>57</v>
      </c>
      <c r="E97" s="294" t="s">
        <v>57</v>
      </c>
      <c r="F97" s="294" t="s">
        <v>57</v>
      </c>
      <c r="G97" s="294">
        <v>4.2</v>
      </c>
      <c r="H97" s="294">
        <v>4.8</v>
      </c>
      <c r="I97" s="294">
        <v>4.9000000000000004</v>
      </c>
      <c r="J97" s="294">
        <v>4.9000000000000004</v>
      </c>
      <c r="K97" s="294">
        <v>4.9000000000000004</v>
      </c>
      <c r="L97" s="242" t="s">
        <v>57</v>
      </c>
    </row>
    <row r="98" spans="2:14" s="215" customFormat="1" ht="18" customHeight="1" x14ac:dyDescent="0.35">
      <c r="B98" s="225" t="s">
        <v>306</v>
      </c>
      <c r="C98" s="288"/>
      <c r="D98" s="294" t="s">
        <v>57</v>
      </c>
      <c r="E98" s="294" t="s">
        <v>57</v>
      </c>
      <c r="F98" s="294" t="s">
        <v>57</v>
      </c>
      <c r="G98" s="294" t="s">
        <v>57</v>
      </c>
      <c r="H98" s="294">
        <v>6.7</v>
      </c>
      <c r="I98" s="294">
        <v>11.5</v>
      </c>
      <c r="J98" s="294">
        <v>11.6</v>
      </c>
      <c r="K98" s="294">
        <v>11.8</v>
      </c>
      <c r="L98" s="242" t="s">
        <v>57</v>
      </c>
    </row>
    <row r="99" spans="2:14" s="215" customFormat="1" ht="18" customHeight="1" x14ac:dyDescent="0.35">
      <c r="B99" s="225" t="s">
        <v>307</v>
      </c>
      <c r="C99" s="288"/>
      <c r="D99" s="294" t="s">
        <v>57</v>
      </c>
      <c r="E99" s="294" t="s">
        <v>57</v>
      </c>
      <c r="F99" s="294" t="s">
        <v>57</v>
      </c>
      <c r="G99" s="294" t="s">
        <v>57</v>
      </c>
      <c r="H99" s="294" t="s">
        <v>57</v>
      </c>
      <c r="I99" s="294">
        <v>0.9</v>
      </c>
      <c r="J99" s="294">
        <v>1.7</v>
      </c>
      <c r="K99" s="294">
        <v>1.7</v>
      </c>
      <c r="L99" s="242" t="s">
        <v>57</v>
      </c>
    </row>
    <row r="100" spans="2:14" s="215" customFormat="1" ht="18" customHeight="1" x14ac:dyDescent="0.35">
      <c r="B100" s="225" t="s">
        <v>308</v>
      </c>
      <c r="C100" s="288"/>
      <c r="D100" s="294" t="s">
        <v>57</v>
      </c>
      <c r="E100" s="294" t="s">
        <v>57</v>
      </c>
      <c r="F100" s="294" t="s">
        <v>57</v>
      </c>
      <c r="G100" s="294" t="s">
        <v>57</v>
      </c>
      <c r="H100" s="294" t="s">
        <v>57</v>
      </c>
      <c r="I100" s="294" t="s">
        <v>57</v>
      </c>
      <c r="J100" s="294">
        <v>0.1</v>
      </c>
      <c r="K100" s="294">
        <v>2.1</v>
      </c>
      <c r="L100" s="242" t="s">
        <v>57</v>
      </c>
    </row>
    <row r="101" spans="2:14" s="215" customFormat="1" ht="18" customHeight="1" x14ac:dyDescent="0.35">
      <c r="B101" s="225" t="s">
        <v>309</v>
      </c>
      <c r="C101" s="288"/>
      <c r="D101" s="294" t="s">
        <v>57</v>
      </c>
      <c r="E101" s="294" t="s">
        <v>57</v>
      </c>
      <c r="F101" s="294" t="s">
        <v>57</v>
      </c>
      <c r="G101" s="294" t="s">
        <v>57</v>
      </c>
      <c r="H101" s="294" t="s">
        <v>57</v>
      </c>
      <c r="I101" s="294" t="s">
        <v>57</v>
      </c>
      <c r="J101" s="294" t="s">
        <v>57</v>
      </c>
      <c r="K101" s="294">
        <v>2.7</v>
      </c>
      <c r="L101" s="242" t="s">
        <v>57</v>
      </c>
    </row>
    <row r="102" spans="2:14" s="215" customFormat="1" ht="18" customHeight="1" x14ac:dyDescent="0.35">
      <c r="B102" s="232" t="s">
        <v>515</v>
      </c>
      <c r="C102" s="233"/>
      <c r="D102" s="234"/>
      <c r="E102" s="234"/>
      <c r="F102" s="234"/>
      <c r="G102" s="234"/>
      <c r="H102" s="234"/>
      <c r="I102" s="234"/>
      <c r="J102" s="234"/>
      <c r="K102" s="234"/>
      <c r="L102" s="235"/>
    </row>
    <row r="103" spans="2:14" s="215" customFormat="1" ht="18" customHeight="1" x14ac:dyDescent="0.35">
      <c r="B103" s="224" t="s">
        <v>516</v>
      </c>
      <c r="C103" s="286" t="s">
        <v>303</v>
      </c>
      <c r="D103" s="287">
        <v>13</v>
      </c>
      <c r="E103" s="287">
        <v>14</v>
      </c>
      <c r="F103" s="287">
        <v>14</v>
      </c>
      <c r="G103" s="287">
        <v>16</v>
      </c>
      <c r="H103" s="287">
        <v>18</v>
      </c>
      <c r="I103" s="287">
        <v>66</v>
      </c>
      <c r="J103" s="287">
        <v>66</v>
      </c>
      <c r="K103" s="287">
        <v>68</v>
      </c>
      <c r="L103" s="223">
        <v>67</v>
      </c>
    </row>
    <row r="104" spans="2:14" s="215" customFormat="1" ht="18" customHeight="1" x14ac:dyDescent="0.35">
      <c r="B104" s="228" t="s">
        <v>517</v>
      </c>
      <c r="C104" s="229" t="s">
        <v>298</v>
      </c>
      <c r="D104" s="230">
        <v>552</v>
      </c>
      <c r="E104" s="230">
        <v>584</v>
      </c>
      <c r="F104" s="230">
        <v>618</v>
      </c>
      <c r="G104" s="230">
        <v>712</v>
      </c>
      <c r="H104" s="230">
        <v>900</v>
      </c>
      <c r="I104" s="230">
        <v>3385</v>
      </c>
      <c r="J104" s="230">
        <v>3701</v>
      </c>
      <c r="K104" s="230">
        <v>3807</v>
      </c>
      <c r="L104" s="231">
        <v>3847</v>
      </c>
    </row>
    <row r="105" spans="2:14" s="215" customFormat="1" ht="18" customHeight="1" x14ac:dyDescent="0.35">
      <c r="B105" s="251" t="s">
        <v>484</v>
      </c>
      <c r="C105" s="243"/>
      <c r="D105" s="243"/>
      <c r="E105" s="243"/>
      <c r="F105" s="243"/>
      <c r="G105" s="243"/>
      <c r="H105" s="243"/>
      <c r="I105" s="243"/>
      <c r="J105" s="243"/>
      <c r="K105" s="243"/>
      <c r="L105" s="239"/>
    </row>
    <row r="106" spans="2:14" s="215" customFormat="1" ht="18" customHeight="1" x14ac:dyDescent="0.35">
      <c r="B106" s="193" t="s">
        <v>485</v>
      </c>
      <c r="C106" s="244"/>
      <c r="D106" s="244"/>
      <c r="E106" s="244"/>
      <c r="F106" s="244"/>
      <c r="G106" s="244"/>
      <c r="H106" s="244"/>
      <c r="I106" s="244"/>
      <c r="J106" s="244"/>
      <c r="K106" s="244"/>
      <c r="L106" s="239"/>
    </row>
    <row r="107" spans="2:14" s="215" customFormat="1" ht="18" customHeight="1" x14ac:dyDescent="0.35">
      <c r="B107" s="193" t="s">
        <v>486</v>
      </c>
      <c r="C107" s="214"/>
      <c r="L107" s="239"/>
      <c r="M107" s="240"/>
      <c r="N107" s="241"/>
    </row>
    <row r="108" spans="2:14" s="215" customFormat="1" ht="18" customHeight="1" x14ac:dyDescent="0.35">
      <c r="B108" s="193" t="s">
        <v>487</v>
      </c>
      <c r="C108" s="214"/>
      <c r="L108" s="239"/>
      <c r="M108" s="240"/>
      <c r="N108" s="241"/>
    </row>
    <row r="109" spans="2:14" s="215" customFormat="1" ht="18" customHeight="1" x14ac:dyDescent="0.35">
      <c r="B109" s="193" t="s">
        <v>488</v>
      </c>
      <c r="C109" s="214"/>
      <c r="L109" s="239"/>
      <c r="M109" s="240"/>
      <c r="N109" s="241"/>
    </row>
    <row r="110" spans="2:14" s="215" customFormat="1" ht="18" customHeight="1" x14ac:dyDescent="0.35">
      <c r="B110" s="193" t="s">
        <v>310</v>
      </c>
      <c r="C110" s="214"/>
      <c r="L110" s="239"/>
      <c r="M110" s="240"/>
      <c r="N110" s="241"/>
    </row>
    <row r="111" spans="2:14" s="215" customFormat="1" ht="18" customHeight="1" x14ac:dyDescent="0.35">
      <c r="B111" s="193" t="s">
        <v>311</v>
      </c>
      <c r="C111" s="214"/>
      <c r="L111" s="239"/>
      <c r="M111" s="240"/>
      <c r="N111" s="241"/>
    </row>
    <row r="112" spans="2:14" s="215" customFormat="1" ht="18" customHeight="1" x14ac:dyDescent="0.35">
      <c r="B112" s="172" t="s">
        <v>489</v>
      </c>
      <c r="C112" s="213"/>
      <c r="D112" s="213"/>
      <c r="E112" s="213"/>
      <c r="F112" s="213"/>
      <c r="G112" s="213"/>
      <c r="H112" s="213"/>
      <c r="I112" s="213"/>
      <c r="J112" s="213"/>
      <c r="K112" s="213"/>
      <c r="L112" s="239"/>
      <c r="M112" s="240"/>
      <c r="N112" s="241"/>
    </row>
    <row r="113" spans="2:14" s="215" customFormat="1" ht="18" customHeight="1" x14ac:dyDescent="0.35">
      <c r="B113" s="193" t="s">
        <v>312</v>
      </c>
      <c r="C113" s="214"/>
      <c r="L113" s="239"/>
      <c r="M113" s="240"/>
      <c r="N113" s="241"/>
    </row>
    <row r="114" spans="2:14" s="215" customFormat="1" ht="18" customHeight="1" x14ac:dyDescent="0.35">
      <c r="B114" s="193" t="s">
        <v>490</v>
      </c>
      <c r="C114" s="214"/>
      <c r="L114" s="239"/>
      <c r="M114" s="240"/>
      <c r="N114" s="241"/>
    </row>
    <row r="115" spans="2:14" s="215" customFormat="1" ht="18" customHeight="1" x14ac:dyDescent="0.35">
      <c r="B115" s="193" t="s">
        <v>491</v>
      </c>
      <c r="C115" s="214"/>
      <c r="L115" s="239"/>
      <c r="N115" s="214"/>
    </row>
    <row r="116" spans="2:14" s="215" customFormat="1" ht="18" customHeight="1" x14ac:dyDescent="0.35">
      <c r="C116" s="214"/>
    </row>
    <row r="117" spans="2:14" ht="18" customHeight="1" x14ac:dyDescent="0.35">
      <c r="B117" s="132" t="s">
        <v>564</v>
      </c>
    </row>
    <row r="118" spans="2:14" ht="40.15" customHeight="1" x14ac:dyDescent="0.35">
      <c r="B118" s="320" t="s">
        <v>464</v>
      </c>
      <c r="C118" s="320"/>
      <c r="D118" s="320"/>
      <c r="E118" s="320"/>
      <c r="F118" s="320"/>
      <c r="G118" s="320"/>
      <c r="H118" s="320"/>
      <c r="I118" s="320"/>
      <c r="J118" s="320"/>
      <c r="K118" s="320"/>
      <c r="L118" s="320"/>
      <c r="M118" s="320"/>
    </row>
  </sheetData>
  <mergeCells count="1">
    <mergeCell ref="B118:M118"/>
  </mergeCells>
  <phoneticPr fontId="3"/>
  <printOptions horizontalCentered="1"/>
  <pageMargins left="0.70866141732283472" right="0.70866141732283472" top="0.74803149606299213" bottom="0.74803149606299213" header="0.31496062992125984" footer="0.31496062992125984"/>
  <pageSetup paperSize="8" scale="66" fitToHeight="3" orientation="portrait" horizontalDpi="300" verticalDpi="300" r:id="rId1"/>
  <rowBreaks count="1" manualBreakCount="1">
    <brk id="54" min="1" max="1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4D931-BEF1-4663-83CD-648192273B6E}">
  <sheetPr>
    <tabColor rgb="FF95CDF6"/>
  </sheetPr>
  <dimension ref="B2:W180"/>
  <sheetViews>
    <sheetView showGridLines="0" zoomScaleNormal="100" workbookViewId="0"/>
  </sheetViews>
  <sheetFormatPr defaultColWidth="8.78515625" defaultRowHeight="14" outlineLevelCol="1" x14ac:dyDescent="0.35"/>
  <cols>
    <col min="1" max="1" width="8.78515625" style="128"/>
    <col min="2" max="2" width="52" style="128" customWidth="1"/>
    <col min="3" max="3" width="6.35546875" style="129" customWidth="1"/>
    <col min="4" max="11" width="12.78515625" style="128" hidden="1" customWidth="1" outlineLevel="1"/>
    <col min="12" max="12" width="12.78515625" style="128" hidden="1" customWidth="1" outlineLevel="1" collapsed="1"/>
    <col min="13" max="15" width="12.78515625" style="128" hidden="1" customWidth="1" outlineLevel="1"/>
    <col min="16" max="16" width="12.78515625" style="128" customWidth="1" collapsed="1"/>
    <col min="17" max="23" width="12.78515625" style="128" customWidth="1"/>
    <col min="24" max="16384" width="8.78515625" style="128"/>
  </cols>
  <sheetData>
    <row r="2" spans="2:23" ht="48" customHeight="1" x14ac:dyDescent="0.35"/>
    <row r="3" spans="2:23" ht="20" x14ac:dyDescent="0.35">
      <c r="B3" s="130" t="s">
        <v>347</v>
      </c>
      <c r="P3" s="131"/>
      <c r="R3" s="131"/>
      <c r="S3" s="131"/>
      <c r="T3" s="131"/>
      <c r="V3" s="131"/>
      <c r="W3" s="131" t="s">
        <v>566</v>
      </c>
    </row>
    <row r="4" spans="2:23" x14ac:dyDescent="0.35">
      <c r="B4" s="132"/>
      <c r="P4" s="131"/>
      <c r="R4" s="131"/>
      <c r="S4" s="131"/>
      <c r="T4" s="131"/>
      <c r="V4" s="131"/>
      <c r="W4" s="131" t="s">
        <v>559</v>
      </c>
    </row>
    <row r="5" spans="2:23" ht="18" customHeight="1" x14ac:dyDescent="0.35">
      <c r="B5" s="133" t="s">
        <v>418</v>
      </c>
      <c r="C5" s="135"/>
      <c r="D5" s="135" t="str">
        <f>四半期!D5</f>
        <v>FY2021</v>
      </c>
      <c r="E5" s="135"/>
      <c r="F5" s="135"/>
      <c r="G5" s="135"/>
      <c r="H5" s="135" t="str">
        <f>四半期!H5</f>
        <v>FY2022</v>
      </c>
      <c r="I5" s="135"/>
      <c r="J5" s="135"/>
      <c r="K5" s="135"/>
      <c r="L5" s="135" t="str">
        <f>四半期!L5</f>
        <v>FY2023</v>
      </c>
      <c r="M5" s="135"/>
      <c r="N5" s="135"/>
      <c r="O5" s="135"/>
      <c r="P5" s="135" t="str">
        <f>四半期!P5</f>
        <v>FY2024</v>
      </c>
      <c r="Q5" s="135"/>
      <c r="R5" s="135"/>
      <c r="S5" s="135"/>
      <c r="T5" s="135" t="str">
        <f>四半期!T5</f>
        <v>FY2025</v>
      </c>
      <c r="U5" s="135"/>
      <c r="V5" s="135"/>
      <c r="W5" s="136"/>
    </row>
    <row r="6" spans="2:23" ht="18" customHeight="1" thickBot="1" x14ac:dyDescent="0.4">
      <c r="B6" s="162"/>
      <c r="C6" s="139"/>
      <c r="D6" s="139" t="str">
        <f>四半期!D6</f>
        <v>Q1</v>
      </c>
      <c r="E6" s="139" t="str">
        <f>四半期!E6</f>
        <v>Q2</v>
      </c>
      <c r="F6" s="139" t="str">
        <f>四半期!F6</f>
        <v>Q3</v>
      </c>
      <c r="G6" s="139" t="str">
        <f>四半期!G6</f>
        <v>Q4</v>
      </c>
      <c r="H6" s="139" t="str">
        <f>四半期!H6</f>
        <v>Q1</v>
      </c>
      <c r="I6" s="139" t="str">
        <f>四半期!I6</f>
        <v>Q2</v>
      </c>
      <c r="J6" s="139" t="str">
        <f>四半期!J6</f>
        <v>Q3</v>
      </c>
      <c r="K6" s="139" t="str">
        <f>四半期!K6</f>
        <v>Q4</v>
      </c>
      <c r="L6" s="139" t="str">
        <f>四半期!L6</f>
        <v>Q1</v>
      </c>
      <c r="M6" s="139" t="str">
        <f>四半期!M6</f>
        <v>Q2</v>
      </c>
      <c r="N6" s="139" t="str">
        <f>四半期!N6</f>
        <v>Q3</v>
      </c>
      <c r="O6" s="139" t="str">
        <f>四半期!O6</f>
        <v>Q4</v>
      </c>
      <c r="P6" s="139" t="str">
        <f>四半期!P6</f>
        <v>Q1</v>
      </c>
      <c r="Q6" s="139" t="str">
        <f>四半期!Q6</f>
        <v>Q2</v>
      </c>
      <c r="R6" s="139" t="str">
        <f>四半期!R6</f>
        <v>Q3</v>
      </c>
      <c r="S6" s="139" t="str">
        <f>四半期!S6</f>
        <v>Q4</v>
      </c>
      <c r="T6" s="139" t="str">
        <f>四半期!T6</f>
        <v>Q1</v>
      </c>
      <c r="U6" s="139" t="str">
        <f>四半期!U6</f>
        <v>Q2</v>
      </c>
      <c r="V6" s="139" t="str">
        <f>四半期!V6</f>
        <v>Q3</v>
      </c>
      <c r="W6" s="140" t="str">
        <f>四半期!W6</f>
        <v>Q4</v>
      </c>
    </row>
    <row r="7" spans="2:23" ht="18" customHeight="1" thickTop="1" x14ac:dyDescent="0.35">
      <c r="B7" s="141" t="s">
        <v>420</v>
      </c>
      <c r="C7" s="142"/>
      <c r="D7" s="143"/>
      <c r="E7" s="143"/>
      <c r="F7" s="143"/>
      <c r="G7" s="143"/>
      <c r="H7" s="143"/>
      <c r="I7" s="143"/>
      <c r="J7" s="143"/>
      <c r="K7" s="143"/>
      <c r="L7" s="143"/>
      <c r="M7" s="143"/>
      <c r="N7" s="143"/>
      <c r="O7" s="143"/>
      <c r="P7" s="187"/>
      <c r="Q7" s="187"/>
      <c r="R7" s="187"/>
      <c r="S7" s="187"/>
      <c r="T7" s="187"/>
      <c r="U7" s="187"/>
      <c r="V7" s="187"/>
      <c r="W7" s="188"/>
    </row>
    <row r="8" spans="2:23" ht="18" customHeight="1" x14ac:dyDescent="0.35">
      <c r="B8" s="145" t="s">
        <v>211</v>
      </c>
      <c r="C8" s="142"/>
      <c r="D8" s="143">
        <f>四半期!D8</f>
        <v>29095</v>
      </c>
      <c r="E8" s="143">
        <f>四半期!E8</f>
        <v>29055</v>
      </c>
      <c r="F8" s="143">
        <f>四半期!F8</f>
        <v>29104</v>
      </c>
      <c r="G8" s="143">
        <f>四半期!G8</f>
        <v>29984</v>
      </c>
      <c r="H8" s="143">
        <f>四半期!H8</f>
        <v>32059</v>
      </c>
      <c r="I8" s="143">
        <f>四半期!I8</f>
        <v>33081</v>
      </c>
      <c r="J8" s="143">
        <f>四半期!J8</f>
        <v>33299</v>
      </c>
      <c r="K8" s="143">
        <f>四半期!K8</f>
        <v>32647</v>
      </c>
      <c r="L8" s="143">
        <f>四半期!L8</f>
        <v>32923</v>
      </c>
      <c r="M8" s="143">
        <f>四半期!M8</f>
        <v>34059</v>
      </c>
      <c r="N8" s="143">
        <f>四半期!N8</f>
        <v>34054</v>
      </c>
      <c r="O8" s="143">
        <f>四半期!O8</f>
        <v>34101</v>
      </c>
      <c r="P8" s="143">
        <f>四半期!P8</f>
        <v>34101</v>
      </c>
      <c r="Q8" s="143">
        <f>四半期!Q8</f>
        <v>34286</v>
      </c>
      <c r="R8" s="143">
        <f>四半期!R8</f>
        <v>34551</v>
      </c>
      <c r="S8" s="143">
        <f>四半期!S8</f>
        <v>34495</v>
      </c>
      <c r="T8" s="143">
        <f>四半期!T8</f>
        <v>34926</v>
      </c>
      <c r="U8" s="143">
        <f>四半期!U8</f>
        <v>35107</v>
      </c>
      <c r="V8" s="143">
        <f>四半期!V8</f>
        <v>35591</v>
      </c>
      <c r="W8" s="144" t="str">
        <f>四半期!W8</f>
        <v>-</v>
      </c>
    </row>
    <row r="9" spans="2:23" ht="18" customHeight="1" x14ac:dyDescent="0.35">
      <c r="B9" s="145" t="s">
        <v>356</v>
      </c>
      <c r="C9" s="142"/>
      <c r="D9" s="143">
        <f>四半期!D9</f>
        <v>24155</v>
      </c>
      <c r="E9" s="143">
        <f>四半期!E9</f>
        <v>23700</v>
      </c>
      <c r="F9" s="143">
        <f>四半期!F9</f>
        <v>23776</v>
      </c>
      <c r="G9" s="143">
        <f>四半期!G9</f>
        <v>25141</v>
      </c>
      <c r="H9" s="143">
        <f>四半期!H9</f>
        <v>26722</v>
      </c>
      <c r="I9" s="143">
        <f>四半期!I9</f>
        <v>27674</v>
      </c>
      <c r="J9" s="143">
        <f>四半期!J9</f>
        <v>27600</v>
      </c>
      <c r="K9" s="143">
        <f>四半期!K9</f>
        <v>27338</v>
      </c>
      <c r="L9" s="143">
        <f>四半期!L9</f>
        <v>27585</v>
      </c>
      <c r="M9" s="143">
        <f>四半期!M9</f>
        <v>28538</v>
      </c>
      <c r="N9" s="143">
        <f>四半期!N9</f>
        <v>28415</v>
      </c>
      <c r="O9" s="143">
        <f>四半期!O9</f>
        <v>28666</v>
      </c>
      <c r="P9" s="143">
        <f>四半期!P9</f>
        <v>28491</v>
      </c>
      <c r="Q9" s="143">
        <f>四半期!Q9</f>
        <v>28562</v>
      </c>
      <c r="R9" s="143">
        <f>四半期!R9</f>
        <v>28761</v>
      </c>
      <c r="S9" s="143">
        <f>四半期!S9</f>
        <v>29219</v>
      </c>
      <c r="T9" s="143">
        <f>四半期!T9</f>
        <v>29306</v>
      </c>
      <c r="U9" s="143">
        <f>四半期!U9</f>
        <v>29415</v>
      </c>
      <c r="V9" s="143">
        <f>四半期!V9</f>
        <v>29568</v>
      </c>
      <c r="W9" s="144" t="str">
        <f>四半期!W9</f>
        <v>-</v>
      </c>
    </row>
    <row r="10" spans="2:23" ht="18" customHeight="1" x14ac:dyDescent="0.35">
      <c r="B10" s="145" t="s">
        <v>357</v>
      </c>
      <c r="C10" s="142"/>
      <c r="D10" s="143">
        <f>四半期!D10</f>
        <v>4939</v>
      </c>
      <c r="E10" s="143">
        <f>四半期!E10</f>
        <v>5355</v>
      </c>
      <c r="F10" s="143">
        <f>四半期!F10</f>
        <v>5327</v>
      </c>
      <c r="G10" s="143">
        <f>四半期!G10</f>
        <v>4842</v>
      </c>
      <c r="H10" s="143">
        <f>四半期!H10</f>
        <v>5336</v>
      </c>
      <c r="I10" s="143">
        <f>四半期!I10</f>
        <v>5407</v>
      </c>
      <c r="J10" s="143">
        <f>四半期!J10</f>
        <v>5699</v>
      </c>
      <c r="K10" s="143">
        <f>四半期!K10</f>
        <v>5308</v>
      </c>
      <c r="L10" s="143">
        <f>四半期!L10</f>
        <v>5338</v>
      </c>
      <c r="M10" s="143">
        <f>四半期!M10</f>
        <v>5521</v>
      </c>
      <c r="N10" s="143">
        <f>四半期!N10</f>
        <v>5639</v>
      </c>
      <c r="O10" s="143">
        <f>四半期!O10</f>
        <v>5435</v>
      </c>
      <c r="P10" s="143">
        <f>四半期!P10</f>
        <v>5610</v>
      </c>
      <c r="Q10" s="143">
        <f>四半期!Q10</f>
        <v>5724</v>
      </c>
      <c r="R10" s="143">
        <f>四半期!R10</f>
        <v>5790</v>
      </c>
      <c r="S10" s="143">
        <f>四半期!S10</f>
        <v>5275</v>
      </c>
      <c r="T10" s="143">
        <f>四半期!T10</f>
        <v>5619</v>
      </c>
      <c r="U10" s="143">
        <f>四半期!U10</f>
        <v>5691</v>
      </c>
      <c r="V10" s="143">
        <f>四半期!V10</f>
        <v>6022</v>
      </c>
      <c r="W10" s="144" t="str">
        <f>四半期!W10</f>
        <v>-</v>
      </c>
    </row>
    <row r="11" spans="2:23" ht="18" customHeight="1" x14ac:dyDescent="0.35">
      <c r="B11" s="145" t="s">
        <v>358</v>
      </c>
      <c r="C11" s="142"/>
      <c r="D11" s="143">
        <f>四半期!D11</f>
        <v>3331</v>
      </c>
      <c r="E11" s="143">
        <f>四半期!E11</f>
        <v>3514</v>
      </c>
      <c r="F11" s="143">
        <f>四半期!F11</f>
        <v>3523</v>
      </c>
      <c r="G11" s="143">
        <f>四半期!G11</f>
        <v>3775</v>
      </c>
      <c r="H11" s="143">
        <f>四半期!H11</f>
        <v>3852</v>
      </c>
      <c r="I11" s="143">
        <f>四半期!I11</f>
        <v>3770</v>
      </c>
      <c r="J11" s="143">
        <f>四半期!J11</f>
        <v>3889</v>
      </c>
      <c r="K11" s="143">
        <f>四半期!K11</f>
        <v>3913</v>
      </c>
      <c r="L11" s="143">
        <f>四半期!L11</f>
        <v>4143</v>
      </c>
      <c r="M11" s="143">
        <f>四半期!M11</f>
        <v>4205</v>
      </c>
      <c r="N11" s="143">
        <f>四半期!N11</f>
        <v>4090</v>
      </c>
      <c r="O11" s="143">
        <f>四半期!O11</f>
        <v>3978</v>
      </c>
      <c r="P11" s="143">
        <f>四半期!P11</f>
        <v>3895</v>
      </c>
      <c r="Q11" s="143">
        <f>四半期!Q11</f>
        <v>3761</v>
      </c>
      <c r="R11" s="143">
        <f>四半期!R11</f>
        <v>3849</v>
      </c>
      <c r="S11" s="143">
        <f>四半期!S11</f>
        <v>3877</v>
      </c>
      <c r="T11" s="143">
        <f>四半期!T11</f>
        <v>3976</v>
      </c>
      <c r="U11" s="143">
        <f>四半期!U11</f>
        <v>3828</v>
      </c>
      <c r="V11" s="143">
        <f>四半期!V11</f>
        <v>4018</v>
      </c>
      <c r="W11" s="144" t="str">
        <f>四半期!W11</f>
        <v>-</v>
      </c>
    </row>
    <row r="12" spans="2:23" ht="18" customHeight="1" x14ac:dyDescent="0.35">
      <c r="B12" s="146" t="s">
        <v>421</v>
      </c>
      <c r="C12" s="273"/>
      <c r="D12" s="274">
        <f>四半期!D12</f>
        <v>1553</v>
      </c>
      <c r="E12" s="274">
        <f>四半期!E12</f>
        <v>1584</v>
      </c>
      <c r="F12" s="274">
        <f>四半期!F12</f>
        <v>1593</v>
      </c>
      <c r="G12" s="274">
        <f>四半期!G12</f>
        <v>1506</v>
      </c>
      <c r="H12" s="274">
        <f>四半期!H12</f>
        <v>1657</v>
      </c>
      <c r="I12" s="274">
        <f>四半期!I12</f>
        <v>1611</v>
      </c>
      <c r="J12" s="274">
        <f>四半期!J12</f>
        <v>1698</v>
      </c>
      <c r="K12" s="274">
        <f>四半期!K12</f>
        <v>1585</v>
      </c>
      <c r="L12" s="274">
        <f>四半期!L12</f>
        <v>1715</v>
      </c>
      <c r="M12" s="274">
        <f>四半期!M12</f>
        <v>1694</v>
      </c>
      <c r="N12" s="274">
        <f>四半期!N12</f>
        <v>1710</v>
      </c>
      <c r="O12" s="274">
        <f>四半期!O12</f>
        <v>1711</v>
      </c>
      <c r="P12" s="274">
        <f>四半期!P12</f>
        <v>1653</v>
      </c>
      <c r="Q12" s="274">
        <f>四半期!Q12</f>
        <v>1593</v>
      </c>
      <c r="R12" s="274">
        <f>四半期!R12</f>
        <v>1627</v>
      </c>
      <c r="S12" s="274">
        <f>四半期!S12</f>
        <v>1513</v>
      </c>
      <c r="T12" s="274">
        <f>四半期!T12</f>
        <v>1578</v>
      </c>
      <c r="U12" s="274">
        <f>四半期!U12</f>
        <v>1544</v>
      </c>
      <c r="V12" s="274">
        <f>四半期!V12</f>
        <v>1604</v>
      </c>
      <c r="W12" s="147" t="str">
        <f>四半期!W12</f>
        <v>-</v>
      </c>
    </row>
    <row r="13" spans="2:23" ht="18" customHeight="1" x14ac:dyDescent="0.35">
      <c r="B13" s="146" t="s">
        <v>257</v>
      </c>
      <c r="C13" s="273"/>
      <c r="D13" s="274">
        <f>四半期!D13</f>
        <v>335</v>
      </c>
      <c r="E13" s="274">
        <f>四半期!E13</f>
        <v>341</v>
      </c>
      <c r="F13" s="274">
        <f>四半期!F13</f>
        <v>354</v>
      </c>
      <c r="G13" s="274">
        <f>四半期!G13</f>
        <v>368</v>
      </c>
      <c r="H13" s="274">
        <f>四半期!H13</f>
        <v>450</v>
      </c>
      <c r="I13" s="274">
        <f>四半期!I13</f>
        <v>427</v>
      </c>
      <c r="J13" s="274">
        <f>四半期!J13</f>
        <v>427</v>
      </c>
      <c r="K13" s="274">
        <f>四半期!K13</f>
        <v>428</v>
      </c>
      <c r="L13" s="274">
        <f>四半期!L13</f>
        <v>428</v>
      </c>
      <c r="M13" s="274">
        <f>四半期!M13</f>
        <v>464</v>
      </c>
      <c r="N13" s="274">
        <f>四半期!N13</f>
        <v>464</v>
      </c>
      <c r="O13" s="274">
        <f>四半期!O13</f>
        <v>465</v>
      </c>
      <c r="P13" s="274">
        <f>四半期!P13</f>
        <v>413</v>
      </c>
      <c r="Q13" s="274">
        <f>四半期!Q13</f>
        <v>415</v>
      </c>
      <c r="R13" s="274">
        <f>四半期!R13</f>
        <v>413</v>
      </c>
      <c r="S13" s="274">
        <f>四半期!S13</f>
        <v>413</v>
      </c>
      <c r="T13" s="274">
        <f>四半期!T13</f>
        <v>410</v>
      </c>
      <c r="U13" s="274">
        <f>四半期!U13</f>
        <v>410</v>
      </c>
      <c r="V13" s="274">
        <f>四半期!V13</f>
        <v>410</v>
      </c>
      <c r="W13" s="147" t="str">
        <f>四半期!W13</f>
        <v>-</v>
      </c>
    </row>
    <row r="14" spans="2:23" ht="18" customHeight="1" x14ac:dyDescent="0.35">
      <c r="B14" s="146" t="s">
        <v>422</v>
      </c>
      <c r="C14" s="273"/>
      <c r="D14" s="274">
        <f>四半期!D14</f>
        <v>139</v>
      </c>
      <c r="E14" s="274">
        <f>四半期!E14</f>
        <v>125</v>
      </c>
      <c r="F14" s="274">
        <f>四半期!F14</f>
        <v>141</v>
      </c>
      <c r="G14" s="274">
        <f>四半期!G14</f>
        <v>145</v>
      </c>
      <c r="H14" s="274">
        <f>四半期!H14</f>
        <v>156</v>
      </c>
      <c r="I14" s="274">
        <f>四半期!I14</f>
        <v>138</v>
      </c>
      <c r="J14" s="274">
        <f>四半期!J14</f>
        <v>134</v>
      </c>
      <c r="K14" s="274">
        <f>四半期!K14</f>
        <v>179</v>
      </c>
      <c r="L14" s="274">
        <f>四半期!L14</f>
        <v>243</v>
      </c>
      <c r="M14" s="274">
        <f>四半期!M14</f>
        <v>164</v>
      </c>
      <c r="N14" s="274">
        <f>四半期!N14</f>
        <v>132</v>
      </c>
      <c r="O14" s="274">
        <f>四半期!O14</f>
        <v>161</v>
      </c>
      <c r="P14" s="274">
        <f>四半期!P14</f>
        <v>198</v>
      </c>
      <c r="Q14" s="274">
        <f>四半期!Q14</f>
        <v>148</v>
      </c>
      <c r="R14" s="274">
        <f>四半期!R14</f>
        <v>152</v>
      </c>
      <c r="S14" s="274">
        <f>四半期!S14</f>
        <v>208</v>
      </c>
      <c r="T14" s="274">
        <f>四半期!T14</f>
        <v>218</v>
      </c>
      <c r="U14" s="274">
        <f>四半期!U14</f>
        <v>177</v>
      </c>
      <c r="V14" s="274">
        <f>四半期!V14</f>
        <v>156</v>
      </c>
      <c r="W14" s="147" t="str">
        <f>四半期!W14</f>
        <v>-</v>
      </c>
    </row>
    <row r="15" spans="2:23" ht="18" customHeight="1" x14ac:dyDescent="0.35">
      <c r="B15" s="146" t="s">
        <v>423</v>
      </c>
      <c r="C15" s="273"/>
      <c r="D15" s="274">
        <f>四半期!D15</f>
        <v>253</v>
      </c>
      <c r="E15" s="274">
        <f>四半期!E15</f>
        <v>264</v>
      </c>
      <c r="F15" s="274">
        <f>四半期!F15</f>
        <v>257</v>
      </c>
      <c r="G15" s="274">
        <f>四半期!G15</f>
        <v>366</v>
      </c>
      <c r="H15" s="274">
        <f>四半期!H15</f>
        <v>359</v>
      </c>
      <c r="I15" s="274">
        <f>四半期!I15</f>
        <v>347</v>
      </c>
      <c r="J15" s="274">
        <f>四半期!J15</f>
        <v>354</v>
      </c>
      <c r="K15" s="274">
        <f>四半期!K15</f>
        <v>386</v>
      </c>
      <c r="L15" s="274">
        <f>四半期!L15</f>
        <v>364</v>
      </c>
      <c r="M15" s="274">
        <f>四半期!M15</f>
        <v>429</v>
      </c>
      <c r="N15" s="274">
        <f>四半期!N15</f>
        <v>386</v>
      </c>
      <c r="O15" s="274">
        <f>四半期!O15</f>
        <v>384</v>
      </c>
      <c r="P15" s="274">
        <f>四半期!P15</f>
        <v>371</v>
      </c>
      <c r="Q15" s="274">
        <f>四半期!Q15</f>
        <v>360</v>
      </c>
      <c r="R15" s="274">
        <f>四半期!R15</f>
        <v>358</v>
      </c>
      <c r="S15" s="274">
        <f>四半期!S15</f>
        <v>361</v>
      </c>
      <c r="T15" s="274">
        <f>四半期!T15</f>
        <v>372</v>
      </c>
      <c r="U15" s="274">
        <f>四半期!U15</f>
        <v>353</v>
      </c>
      <c r="V15" s="274">
        <f>四半期!V15</f>
        <v>381</v>
      </c>
      <c r="W15" s="147" t="str">
        <f>四半期!W15</f>
        <v>-</v>
      </c>
    </row>
    <row r="16" spans="2:23" ht="18" customHeight="1" x14ac:dyDescent="0.35">
      <c r="B16" s="146" t="s">
        <v>424</v>
      </c>
      <c r="C16" s="273"/>
      <c r="D16" s="274">
        <f>四半期!D16</f>
        <v>212</v>
      </c>
      <c r="E16" s="274">
        <f>四半期!E16</f>
        <v>223</v>
      </c>
      <c r="F16" s="274">
        <f>四半期!F16</f>
        <v>215</v>
      </c>
      <c r="G16" s="274">
        <f>四半期!G16</f>
        <v>225</v>
      </c>
      <c r="H16" s="274">
        <f>四半期!H16</f>
        <v>220</v>
      </c>
      <c r="I16" s="274">
        <f>四半期!I16</f>
        <v>217</v>
      </c>
      <c r="J16" s="274">
        <f>四半期!J16</f>
        <v>229</v>
      </c>
      <c r="K16" s="274">
        <f>四半期!K16</f>
        <v>223</v>
      </c>
      <c r="L16" s="274">
        <f>四半期!L16</f>
        <v>226</v>
      </c>
      <c r="M16" s="274">
        <f>四半期!M16</f>
        <v>190</v>
      </c>
      <c r="N16" s="274">
        <f>四半期!N16</f>
        <v>182</v>
      </c>
      <c r="O16" s="274">
        <f>四半期!O16</f>
        <v>149</v>
      </c>
      <c r="P16" s="274">
        <f>四半期!P16</f>
        <v>148</v>
      </c>
      <c r="Q16" s="274">
        <f>四半期!Q16</f>
        <v>147</v>
      </c>
      <c r="R16" s="274">
        <f>四半期!R16</f>
        <v>154</v>
      </c>
      <c r="S16" s="274">
        <f>四半期!S16</f>
        <v>147</v>
      </c>
      <c r="T16" s="274">
        <f>四半期!T16</f>
        <v>150</v>
      </c>
      <c r="U16" s="274">
        <f>四半期!U16</f>
        <v>147</v>
      </c>
      <c r="V16" s="274">
        <f>四半期!V16</f>
        <v>159</v>
      </c>
      <c r="W16" s="147" t="str">
        <f>四半期!W16</f>
        <v>-</v>
      </c>
    </row>
    <row r="17" spans="2:23" ht="18" customHeight="1" x14ac:dyDescent="0.35">
      <c r="B17" s="146" t="s">
        <v>216</v>
      </c>
      <c r="C17" s="273"/>
      <c r="D17" s="274">
        <f>四半期!D17</f>
        <v>837</v>
      </c>
      <c r="E17" s="274">
        <f>四半期!E17</f>
        <v>975</v>
      </c>
      <c r="F17" s="274">
        <f>四半期!F17</f>
        <v>960</v>
      </c>
      <c r="G17" s="274">
        <f>四半期!G17</f>
        <v>1161</v>
      </c>
      <c r="H17" s="274">
        <f>四半期!H17</f>
        <v>1009</v>
      </c>
      <c r="I17" s="274">
        <f>四半期!I17</f>
        <v>1029</v>
      </c>
      <c r="J17" s="274">
        <f>四半期!J17</f>
        <v>1045</v>
      </c>
      <c r="K17" s="274">
        <f>四半期!K17</f>
        <v>1109</v>
      </c>
      <c r="L17" s="274">
        <f>四半期!L17</f>
        <v>1164</v>
      </c>
      <c r="M17" s="274">
        <f>四半期!M17</f>
        <v>1262</v>
      </c>
      <c r="N17" s="274">
        <f>四半期!N17</f>
        <v>1213</v>
      </c>
      <c r="O17" s="274">
        <f>四半期!O17</f>
        <v>1104</v>
      </c>
      <c r="P17" s="274">
        <f>四半期!P17</f>
        <v>1109</v>
      </c>
      <c r="Q17" s="274">
        <f>四半期!Q17</f>
        <v>1095</v>
      </c>
      <c r="R17" s="274">
        <f>四半期!R17</f>
        <v>1142</v>
      </c>
      <c r="S17" s="274">
        <f>四半期!S17</f>
        <v>1231</v>
      </c>
      <c r="T17" s="274">
        <f>四半期!T17</f>
        <v>1245</v>
      </c>
      <c r="U17" s="274">
        <f>四半期!U17</f>
        <v>1195</v>
      </c>
      <c r="V17" s="274">
        <f>四半期!V17</f>
        <v>1307</v>
      </c>
      <c r="W17" s="147" t="str">
        <f>四半期!W17</f>
        <v>-</v>
      </c>
    </row>
    <row r="18" spans="2:23" ht="18" customHeight="1" x14ac:dyDescent="0.35">
      <c r="B18" s="145" t="s">
        <v>359</v>
      </c>
      <c r="C18" s="142"/>
      <c r="D18" s="143">
        <f>四半期!D18</f>
        <v>1607</v>
      </c>
      <c r="E18" s="143">
        <f>四半期!E18</f>
        <v>1840</v>
      </c>
      <c r="F18" s="143">
        <f>四半期!F18</f>
        <v>1804</v>
      </c>
      <c r="G18" s="143">
        <f>四半期!G18</f>
        <v>1066</v>
      </c>
      <c r="H18" s="143">
        <f>四半期!H18</f>
        <v>1483</v>
      </c>
      <c r="I18" s="143">
        <f>四半期!I18</f>
        <v>1636</v>
      </c>
      <c r="J18" s="143">
        <f>四半期!J18</f>
        <v>1809</v>
      </c>
      <c r="K18" s="143">
        <f>四半期!K18</f>
        <v>1395</v>
      </c>
      <c r="L18" s="143">
        <f>四半期!L18</f>
        <v>1195</v>
      </c>
      <c r="M18" s="143">
        <f>四半期!M18</f>
        <v>1315</v>
      </c>
      <c r="N18" s="143">
        <f>四半期!N18</f>
        <v>1549</v>
      </c>
      <c r="O18" s="143">
        <f>四半期!O18</f>
        <v>1457</v>
      </c>
      <c r="P18" s="143">
        <f>四半期!P18</f>
        <v>1714</v>
      </c>
      <c r="Q18" s="143">
        <f>四半期!Q18</f>
        <v>1963</v>
      </c>
      <c r="R18" s="143">
        <f>四半期!R18</f>
        <v>1940</v>
      </c>
      <c r="S18" s="143">
        <f>四半期!S18</f>
        <v>1398</v>
      </c>
      <c r="T18" s="143">
        <f>四半期!T18</f>
        <v>1643</v>
      </c>
      <c r="U18" s="143">
        <f>四半期!U18</f>
        <v>1862</v>
      </c>
      <c r="V18" s="143">
        <f>四半期!V18</f>
        <v>2003</v>
      </c>
      <c r="W18" s="144" t="str">
        <f>四半期!W18</f>
        <v>-</v>
      </c>
    </row>
    <row r="19" spans="2:23" ht="18" customHeight="1" x14ac:dyDescent="0.35">
      <c r="B19" s="145" t="s">
        <v>360</v>
      </c>
      <c r="C19" s="142"/>
      <c r="D19" s="143">
        <f>四半期!D19</f>
        <v>170</v>
      </c>
      <c r="E19" s="143">
        <f>四半期!E19</f>
        <v>54</v>
      </c>
      <c r="F19" s="143">
        <f>四半期!F19</f>
        <v>63</v>
      </c>
      <c r="G19" s="143">
        <f>四半期!G19</f>
        <v>108</v>
      </c>
      <c r="H19" s="143">
        <f>四半期!H19</f>
        <v>239</v>
      </c>
      <c r="I19" s="143">
        <f>四半期!I19</f>
        <v>275</v>
      </c>
      <c r="J19" s="143">
        <f>四半期!J19</f>
        <v>194</v>
      </c>
      <c r="K19" s="143">
        <f>四半期!K19</f>
        <v>244</v>
      </c>
      <c r="L19" s="143">
        <f>四半期!L19</f>
        <v>69</v>
      </c>
      <c r="M19" s="143">
        <f>四半期!M19</f>
        <v>145</v>
      </c>
      <c r="N19" s="143">
        <f>四半期!N19</f>
        <v>135</v>
      </c>
      <c r="O19" s="143">
        <f>四半期!O19</f>
        <v>228</v>
      </c>
      <c r="P19" s="143">
        <f>四半期!P19</f>
        <v>54</v>
      </c>
      <c r="Q19" s="143">
        <f>四半期!Q19</f>
        <v>31</v>
      </c>
      <c r="R19" s="143">
        <f>四半期!R19</f>
        <v>42</v>
      </c>
      <c r="S19" s="143">
        <f>四半期!S19</f>
        <v>116</v>
      </c>
      <c r="T19" s="143">
        <f>四半期!T19</f>
        <v>97</v>
      </c>
      <c r="U19" s="143">
        <f>四半期!U19</f>
        <v>108</v>
      </c>
      <c r="V19" s="143">
        <f>四半期!V19</f>
        <v>77</v>
      </c>
      <c r="W19" s="144" t="str">
        <f>四半期!W19</f>
        <v>-</v>
      </c>
    </row>
    <row r="20" spans="2:23" ht="18" customHeight="1" x14ac:dyDescent="0.35">
      <c r="B20" s="146" t="s">
        <v>425</v>
      </c>
      <c r="C20" s="273"/>
      <c r="D20" s="274">
        <f>四半期!D20</f>
        <v>4</v>
      </c>
      <c r="E20" s="274">
        <f>四半期!E20</f>
        <v>4</v>
      </c>
      <c r="F20" s="274">
        <f>四半期!F20</f>
        <v>3</v>
      </c>
      <c r="G20" s="274">
        <f>四半期!G20</f>
        <v>3</v>
      </c>
      <c r="H20" s="274">
        <f>四半期!H20</f>
        <v>3</v>
      </c>
      <c r="I20" s="274">
        <f>四半期!I20</f>
        <v>3</v>
      </c>
      <c r="J20" s="274">
        <f>四半期!J20</f>
        <v>3</v>
      </c>
      <c r="K20" s="274">
        <f>四半期!K20</f>
        <v>3</v>
      </c>
      <c r="L20" s="274">
        <f>四半期!L20</f>
        <v>3</v>
      </c>
      <c r="M20" s="274">
        <f>四半期!M20</f>
        <v>3</v>
      </c>
      <c r="N20" s="274">
        <f>四半期!N20</f>
        <v>3</v>
      </c>
      <c r="O20" s="274">
        <f>四半期!O20</f>
        <v>3</v>
      </c>
      <c r="P20" s="274">
        <f>四半期!P20</f>
        <v>3</v>
      </c>
      <c r="Q20" s="274">
        <f>四半期!Q20</f>
        <v>4</v>
      </c>
      <c r="R20" s="274">
        <f>四半期!R20</f>
        <v>3</v>
      </c>
      <c r="S20" s="274">
        <f>四半期!S20</f>
        <v>5</v>
      </c>
      <c r="T20" s="274">
        <f>四半期!T20</f>
        <v>3</v>
      </c>
      <c r="U20" s="274">
        <f>四半期!U20</f>
        <v>7</v>
      </c>
      <c r="V20" s="274">
        <f>四半期!V20</f>
        <v>4</v>
      </c>
      <c r="W20" s="147" t="str">
        <f>四半期!W20</f>
        <v>-</v>
      </c>
    </row>
    <row r="21" spans="2:23" ht="18" customHeight="1" x14ac:dyDescent="0.35">
      <c r="B21" s="146" t="s">
        <v>361</v>
      </c>
      <c r="C21" s="273"/>
      <c r="D21" s="274">
        <f>四半期!D21</f>
        <v>1</v>
      </c>
      <c r="E21" s="274">
        <f>四半期!E21</f>
        <v>1</v>
      </c>
      <c r="F21" s="274">
        <f>四半期!F21</f>
        <v>0</v>
      </c>
      <c r="G21" s="274">
        <f>四半期!G21</f>
        <v>2</v>
      </c>
      <c r="H21" s="274">
        <f>四半期!H21</f>
        <v>0</v>
      </c>
      <c r="I21" s="274">
        <f>四半期!I21</f>
        <v>0</v>
      </c>
      <c r="J21" s="274" t="str">
        <f>四半期!J21</f>
        <v>-</v>
      </c>
      <c r="K21" s="274">
        <f>四半期!K21</f>
        <v>0</v>
      </c>
      <c r="L21" s="274">
        <f>四半期!L21</f>
        <v>2</v>
      </c>
      <c r="M21" s="274">
        <f>四半期!M21</f>
        <v>0</v>
      </c>
      <c r="N21" s="274" t="str">
        <f>四半期!N21</f>
        <v>-</v>
      </c>
      <c r="O21" s="274">
        <f>四半期!O21</f>
        <v>0</v>
      </c>
      <c r="P21" s="274">
        <f>四半期!P21</f>
        <v>8</v>
      </c>
      <c r="Q21" s="274" t="str">
        <f>四半期!Q21</f>
        <v>-</v>
      </c>
      <c r="R21" s="274" t="str">
        <f>四半期!R21</f>
        <v>-</v>
      </c>
      <c r="S21" s="274">
        <f>四半期!S21</f>
        <v>0</v>
      </c>
      <c r="T21" s="274">
        <f>四半期!T21</f>
        <v>12</v>
      </c>
      <c r="U21" s="274">
        <f>四半期!U21</f>
        <v>0</v>
      </c>
      <c r="V21" s="274" t="str">
        <f>四半期!V21</f>
        <v>-</v>
      </c>
      <c r="W21" s="147" t="str">
        <f>四半期!W21</f>
        <v>-</v>
      </c>
    </row>
    <row r="22" spans="2:23" ht="18" customHeight="1" x14ac:dyDescent="0.35">
      <c r="B22" s="146" t="s">
        <v>362</v>
      </c>
      <c r="C22" s="273"/>
      <c r="D22" s="274">
        <f>四半期!D22</f>
        <v>34</v>
      </c>
      <c r="E22" s="274">
        <f>四半期!E22</f>
        <v>18</v>
      </c>
      <c r="F22" s="274">
        <f>四半期!F22</f>
        <v>1</v>
      </c>
      <c r="G22" s="274">
        <f>四半期!G22</f>
        <v>45</v>
      </c>
      <c r="H22" s="274">
        <f>四半期!H22</f>
        <v>13</v>
      </c>
      <c r="I22" s="274">
        <f>四半期!I22</f>
        <v>8</v>
      </c>
      <c r="J22" s="274">
        <f>四半期!J22</f>
        <v>19</v>
      </c>
      <c r="K22" s="274">
        <f>四半期!K22</f>
        <v>6</v>
      </c>
      <c r="L22" s="274">
        <f>四半期!L22</f>
        <v>2</v>
      </c>
      <c r="M22" s="274">
        <f>四半期!M22</f>
        <v>7</v>
      </c>
      <c r="N22" s="274">
        <f>四半期!N22</f>
        <v>4</v>
      </c>
      <c r="O22" s="274">
        <f>四半期!O22</f>
        <v>2</v>
      </c>
      <c r="P22" s="274">
        <f>四半期!P22</f>
        <v>1</v>
      </c>
      <c r="Q22" s="274">
        <f>四半期!Q22</f>
        <v>2</v>
      </c>
      <c r="R22" s="274">
        <f>四半期!R22</f>
        <v>3</v>
      </c>
      <c r="S22" s="274">
        <f>四半期!S22</f>
        <v>2</v>
      </c>
      <c r="T22" s="274">
        <f>四半期!T22</f>
        <v>2</v>
      </c>
      <c r="U22" s="274">
        <f>四半期!U22</f>
        <v>0</v>
      </c>
      <c r="V22" s="274">
        <f>四半期!V22</f>
        <v>15</v>
      </c>
      <c r="W22" s="147" t="str">
        <f>四半期!W22</f>
        <v>-</v>
      </c>
    </row>
    <row r="23" spans="2:23" ht="18" customHeight="1" x14ac:dyDescent="0.35">
      <c r="B23" s="146" t="s">
        <v>363</v>
      </c>
      <c r="C23" s="273"/>
      <c r="D23" s="274">
        <f>四半期!D23</f>
        <v>120</v>
      </c>
      <c r="E23" s="274">
        <f>四半期!E23</f>
        <v>18</v>
      </c>
      <c r="F23" s="274">
        <f>四半期!F23</f>
        <v>9</v>
      </c>
      <c r="G23" s="274">
        <f>四半期!G23</f>
        <v>17</v>
      </c>
      <c r="H23" s="274">
        <f>四半期!H23</f>
        <v>198</v>
      </c>
      <c r="I23" s="274">
        <f>四半期!I23</f>
        <v>217</v>
      </c>
      <c r="J23" s="274">
        <f>四半期!J23</f>
        <v>162</v>
      </c>
      <c r="K23" s="274">
        <f>四半期!K23</f>
        <v>225</v>
      </c>
      <c r="L23" s="274">
        <f>四半期!L23</f>
        <v>42</v>
      </c>
      <c r="M23" s="274">
        <f>四半期!M23</f>
        <v>59</v>
      </c>
      <c r="N23" s="274">
        <f>四半期!N23</f>
        <v>120</v>
      </c>
      <c r="O23" s="274">
        <f>四半期!O23</f>
        <v>186</v>
      </c>
      <c r="P23" s="274">
        <f>四半期!P23</f>
        <v>30</v>
      </c>
      <c r="Q23" s="274">
        <f>四半期!Q23</f>
        <v>13</v>
      </c>
      <c r="R23" s="274">
        <f>四半期!R23</f>
        <v>25</v>
      </c>
      <c r="S23" s="274">
        <f>四半期!S23</f>
        <v>66</v>
      </c>
      <c r="T23" s="274">
        <f>四半期!T23</f>
        <v>37</v>
      </c>
      <c r="U23" s="274">
        <f>四半期!U23</f>
        <v>50</v>
      </c>
      <c r="V23" s="274">
        <f>四半期!V23</f>
        <v>41</v>
      </c>
      <c r="W23" s="147" t="str">
        <f>四半期!W23</f>
        <v>-</v>
      </c>
    </row>
    <row r="24" spans="2:23" ht="18" customHeight="1" x14ac:dyDescent="0.35">
      <c r="B24" s="146" t="s">
        <v>216</v>
      </c>
      <c r="C24" s="273"/>
      <c r="D24" s="274">
        <f>四半期!D24</f>
        <v>9</v>
      </c>
      <c r="E24" s="274">
        <f>四半期!E24</f>
        <v>12</v>
      </c>
      <c r="F24" s="274">
        <f>四半期!F24</f>
        <v>47</v>
      </c>
      <c r="G24" s="274">
        <f>四半期!G24</f>
        <v>38</v>
      </c>
      <c r="H24" s="274">
        <f>四半期!H24</f>
        <v>24</v>
      </c>
      <c r="I24" s="274">
        <f>四半期!I24</f>
        <v>44</v>
      </c>
      <c r="J24" s="274">
        <f>四半期!J24</f>
        <v>9</v>
      </c>
      <c r="K24" s="274">
        <f>四半期!K24</f>
        <v>9</v>
      </c>
      <c r="L24" s="274">
        <f>四半期!L24</f>
        <v>18</v>
      </c>
      <c r="M24" s="274">
        <f>四半期!M24</f>
        <v>75</v>
      </c>
      <c r="N24" s="274">
        <f>四半期!N24</f>
        <v>6</v>
      </c>
      <c r="O24" s="274">
        <f>四半期!O24</f>
        <v>36</v>
      </c>
      <c r="P24" s="274">
        <f>四半期!P24</f>
        <v>10</v>
      </c>
      <c r="Q24" s="274">
        <f>四半期!Q24</f>
        <v>12</v>
      </c>
      <c r="R24" s="274">
        <f>四半期!R24</f>
        <v>10</v>
      </c>
      <c r="S24" s="274">
        <f>四半期!S24</f>
        <v>41</v>
      </c>
      <c r="T24" s="274">
        <f>四半期!T24</f>
        <v>40</v>
      </c>
      <c r="U24" s="274">
        <f>四半期!U24</f>
        <v>50</v>
      </c>
      <c r="V24" s="274">
        <f>四半期!V24</f>
        <v>16</v>
      </c>
      <c r="W24" s="147" t="str">
        <f>四半期!W24</f>
        <v>-</v>
      </c>
    </row>
    <row r="25" spans="2:23" ht="18" customHeight="1" x14ac:dyDescent="0.35">
      <c r="B25" s="145" t="s">
        <v>364</v>
      </c>
      <c r="C25" s="142"/>
      <c r="D25" s="143">
        <f>四半期!D25</f>
        <v>65</v>
      </c>
      <c r="E25" s="143">
        <f>四半期!E25</f>
        <v>123</v>
      </c>
      <c r="F25" s="143">
        <f>四半期!F25</f>
        <v>104</v>
      </c>
      <c r="G25" s="143">
        <f>四半期!G25</f>
        <v>126</v>
      </c>
      <c r="H25" s="143">
        <f>四半期!H25</f>
        <v>151</v>
      </c>
      <c r="I25" s="143">
        <f>四半期!I25</f>
        <v>217</v>
      </c>
      <c r="J25" s="143">
        <f>四半期!J25</f>
        <v>40</v>
      </c>
      <c r="K25" s="143">
        <f>四半期!K25</f>
        <v>123</v>
      </c>
      <c r="L25" s="143">
        <f>四半期!L25</f>
        <v>183</v>
      </c>
      <c r="M25" s="143">
        <f>四半期!M25</f>
        <v>59</v>
      </c>
      <c r="N25" s="143">
        <f>四半期!N25</f>
        <v>87</v>
      </c>
      <c r="O25" s="143">
        <f>四半期!O25</f>
        <v>202</v>
      </c>
      <c r="P25" s="143">
        <f>四半期!P25</f>
        <v>172</v>
      </c>
      <c r="Q25" s="143">
        <f>四半期!Q25</f>
        <v>136</v>
      </c>
      <c r="R25" s="143">
        <f>四半期!R25</f>
        <v>86</v>
      </c>
      <c r="S25" s="143">
        <f>四半期!S25</f>
        <v>140</v>
      </c>
      <c r="T25" s="143">
        <f>四半期!T25</f>
        <v>110</v>
      </c>
      <c r="U25" s="143">
        <f>四半期!U25</f>
        <v>84</v>
      </c>
      <c r="V25" s="143">
        <f>四半期!V25</f>
        <v>126</v>
      </c>
      <c r="W25" s="144" t="str">
        <f>四半期!W25</f>
        <v>-</v>
      </c>
    </row>
    <row r="26" spans="2:23" ht="18" customHeight="1" x14ac:dyDescent="0.35">
      <c r="B26" s="146" t="s">
        <v>261</v>
      </c>
      <c r="C26" s="273"/>
      <c r="D26" s="274">
        <f>四半期!D26</f>
        <v>59</v>
      </c>
      <c r="E26" s="274">
        <f>四半期!E26</f>
        <v>58</v>
      </c>
      <c r="F26" s="274">
        <f>四半期!F26</f>
        <v>57</v>
      </c>
      <c r="G26" s="274">
        <f>四半期!G26</f>
        <v>61</v>
      </c>
      <c r="H26" s="274">
        <f>四半期!H26</f>
        <v>69</v>
      </c>
      <c r="I26" s="274">
        <f>四半期!I26</f>
        <v>66</v>
      </c>
      <c r="J26" s="274">
        <f>四半期!J26</f>
        <v>64</v>
      </c>
      <c r="K26" s="274">
        <f>四半期!K26</f>
        <v>71</v>
      </c>
      <c r="L26" s="274">
        <f>四半期!L26</f>
        <v>68</v>
      </c>
      <c r="M26" s="274">
        <f>四半期!M26</f>
        <v>71</v>
      </c>
      <c r="N26" s="274">
        <f>四半期!N26</f>
        <v>72</v>
      </c>
      <c r="O26" s="274">
        <f>四半期!O26</f>
        <v>76</v>
      </c>
      <c r="P26" s="274">
        <f>四半期!P26</f>
        <v>74</v>
      </c>
      <c r="Q26" s="274">
        <f>四半期!Q26</f>
        <v>72</v>
      </c>
      <c r="R26" s="274">
        <f>四半期!R26</f>
        <v>71</v>
      </c>
      <c r="S26" s="274">
        <f>四半期!S26</f>
        <v>68</v>
      </c>
      <c r="T26" s="274">
        <f>四半期!T26</f>
        <v>67</v>
      </c>
      <c r="U26" s="274">
        <f>四半期!U26</f>
        <v>64</v>
      </c>
      <c r="V26" s="274">
        <f>四半期!V26</f>
        <v>62</v>
      </c>
      <c r="W26" s="147" t="str">
        <f>四半期!W26</f>
        <v>-</v>
      </c>
    </row>
    <row r="27" spans="2:23" ht="18" customHeight="1" x14ac:dyDescent="0.35">
      <c r="B27" s="146" t="s">
        <v>365</v>
      </c>
      <c r="C27" s="273"/>
      <c r="D27" s="274">
        <f>四半期!D27</f>
        <v>0</v>
      </c>
      <c r="E27" s="274">
        <f>四半期!E27</f>
        <v>0</v>
      </c>
      <c r="F27" s="274">
        <f>四半期!F27</f>
        <v>0</v>
      </c>
      <c r="G27" s="274">
        <f>四半期!G27</f>
        <v>0</v>
      </c>
      <c r="H27" s="274">
        <f>四半期!H27</f>
        <v>50</v>
      </c>
      <c r="I27" s="274">
        <f>四半期!I27</f>
        <v>0</v>
      </c>
      <c r="J27" s="274">
        <f>四半期!J27</f>
        <v>0</v>
      </c>
      <c r="K27" s="274" t="str">
        <f>四半期!K27</f>
        <v>-</v>
      </c>
      <c r="L27" s="274" t="str">
        <f>四半期!L27</f>
        <v>-</v>
      </c>
      <c r="M27" s="274">
        <f>四半期!M27</f>
        <v>2</v>
      </c>
      <c r="N27" s="274">
        <f>四半期!N27</f>
        <v>6</v>
      </c>
      <c r="O27" s="274">
        <f>四半期!O27</f>
        <v>9</v>
      </c>
      <c r="P27" s="274">
        <f>四半期!P27</f>
        <v>2</v>
      </c>
      <c r="Q27" s="274">
        <f>四半期!Q27</f>
        <v>2</v>
      </c>
      <c r="R27" s="274">
        <f>四半期!R27</f>
        <v>2</v>
      </c>
      <c r="S27" s="274">
        <f>四半期!S27</f>
        <v>2</v>
      </c>
      <c r="T27" s="274">
        <f>四半期!T27</f>
        <v>2</v>
      </c>
      <c r="U27" s="274">
        <f>四半期!U27</f>
        <v>4</v>
      </c>
      <c r="V27" s="274">
        <f>四半期!V27</f>
        <v>27</v>
      </c>
      <c r="W27" s="147" t="str">
        <f>四半期!W27</f>
        <v>-</v>
      </c>
    </row>
    <row r="28" spans="2:23" ht="18" customHeight="1" x14ac:dyDescent="0.35">
      <c r="B28" s="146" t="s">
        <v>366</v>
      </c>
      <c r="C28" s="273"/>
      <c r="D28" s="274">
        <f>四半期!D28</f>
        <v>4</v>
      </c>
      <c r="E28" s="274">
        <f>四半期!E28</f>
        <v>49</v>
      </c>
      <c r="F28" s="274">
        <f>四半期!F28</f>
        <v>40</v>
      </c>
      <c r="G28" s="274">
        <f>四半期!G28</f>
        <v>14</v>
      </c>
      <c r="H28" s="274">
        <f>四半期!H28</f>
        <v>0</v>
      </c>
      <c r="I28" s="274">
        <f>四半期!I28</f>
        <v>29</v>
      </c>
      <c r="J28" s="274">
        <f>四半期!J28</f>
        <v>-20</v>
      </c>
      <c r="K28" s="274">
        <f>四半期!K28</f>
        <v>33</v>
      </c>
      <c r="L28" s="274">
        <f>四半期!L28</f>
        <v>0</v>
      </c>
      <c r="M28" s="274">
        <f>四半期!M28</f>
        <v>1</v>
      </c>
      <c r="N28" s="274">
        <f>四半期!N28</f>
        <v>3</v>
      </c>
      <c r="O28" s="274">
        <f>四半期!O28</f>
        <v>13</v>
      </c>
      <c r="P28" s="274">
        <f>四半期!P28</f>
        <v>6</v>
      </c>
      <c r="Q28" s="274">
        <f>四半期!Q28</f>
        <v>12</v>
      </c>
      <c r="R28" s="274">
        <f>四半期!R28</f>
        <v>2</v>
      </c>
      <c r="S28" s="274">
        <f>四半期!S28</f>
        <v>0</v>
      </c>
      <c r="T28" s="274">
        <f>四半期!T28</f>
        <v>5</v>
      </c>
      <c r="U28" s="274">
        <f>四半期!U28</f>
        <v>3</v>
      </c>
      <c r="V28" s="274">
        <f>四半期!V28</f>
        <v>0</v>
      </c>
      <c r="W28" s="147" t="str">
        <f>四半期!W28</f>
        <v>-</v>
      </c>
    </row>
    <row r="29" spans="2:23" ht="18" customHeight="1" x14ac:dyDescent="0.35">
      <c r="B29" s="146" t="s">
        <v>217</v>
      </c>
      <c r="C29" s="273"/>
      <c r="D29" s="274" t="str">
        <f>四半期!D29</f>
        <v>-</v>
      </c>
      <c r="E29" s="274" t="str">
        <f>四半期!E29</f>
        <v>-</v>
      </c>
      <c r="F29" s="274" t="str">
        <f>四半期!F29</f>
        <v>-</v>
      </c>
      <c r="G29" s="274" t="str">
        <f>四半期!G29</f>
        <v>-</v>
      </c>
      <c r="H29" s="274" t="str">
        <f>四半期!H29</f>
        <v>-</v>
      </c>
      <c r="I29" s="274">
        <f>四半期!I29</f>
        <v>48</v>
      </c>
      <c r="J29" s="274">
        <f>四半期!J29</f>
        <v>-48</v>
      </c>
      <c r="K29" s="274" t="str">
        <f>四半期!K29</f>
        <v>-</v>
      </c>
      <c r="L29" s="274" t="str">
        <f>四半期!L29</f>
        <v>-</v>
      </c>
      <c r="M29" s="274" t="str">
        <f>四半期!M29</f>
        <v>-</v>
      </c>
      <c r="N29" s="274" t="str">
        <f>四半期!N29</f>
        <v>-</v>
      </c>
      <c r="O29" s="274" t="str">
        <f>四半期!O29</f>
        <v>-</v>
      </c>
      <c r="P29" s="274" t="str">
        <f>四半期!P29</f>
        <v>-</v>
      </c>
      <c r="Q29" s="274" t="str">
        <f>四半期!Q29</f>
        <v>-</v>
      </c>
      <c r="R29" s="274" t="str">
        <f>四半期!R29</f>
        <v>-</v>
      </c>
      <c r="S29" s="274" t="str">
        <f>四半期!S29</f>
        <v>-</v>
      </c>
      <c r="T29" s="274" t="str">
        <f>四半期!T29</f>
        <v>-</v>
      </c>
      <c r="U29" s="274" t="str">
        <f>四半期!U29</f>
        <v>-</v>
      </c>
      <c r="V29" s="274" t="str">
        <f>四半期!V29</f>
        <v>-</v>
      </c>
      <c r="W29" s="147" t="str">
        <f>四半期!W29</f>
        <v>-</v>
      </c>
    </row>
    <row r="30" spans="2:23" ht="18" customHeight="1" x14ac:dyDescent="0.35">
      <c r="B30" s="146" t="s">
        <v>216</v>
      </c>
      <c r="C30" s="273"/>
      <c r="D30" s="274">
        <f>四半期!D30</f>
        <v>1</v>
      </c>
      <c r="E30" s="274">
        <f>四半期!E30</f>
        <v>15</v>
      </c>
      <c r="F30" s="274">
        <f>四半期!F30</f>
        <v>5</v>
      </c>
      <c r="G30" s="274">
        <f>四半期!G30</f>
        <v>50</v>
      </c>
      <c r="H30" s="274">
        <f>四半期!H30</f>
        <v>30</v>
      </c>
      <c r="I30" s="274">
        <f>四半期!I30</f>
        <v>71</v>
      </c>
      <c r="J30" s="274">
        <f>四半期!J30</f>
        <v>45</v>
      </c>
      <c r="K30" s="274">
        <f>四半期!K30</f>
        <v>18</v>
      </c>
      <c r="L30" s="274">
        <f>四半期!L30</f>
        <v>114</v>
      </c>
      <c r="M30" s="274">
        <f>四半期!M30</f>
        <v>-15</v>
      </c>
      <c r="N30" s="274">
        <f>四半期!N30</f>
        <v>5</v>
      </c>
      <c r="O30" s="274">
        <f>四半期!O30</f>
        <v>103</v>
      </c>
      <c r="P30" s="274">
        <f>四半期!P30</f>
        <v>89</v>
      </c>
      <c r="Q30" s="274">
        <f>四半期!Q30</f>
        <v>49</v>
      </c>
      <c r="R30" s="274">
        <f>四半期!R30</f>
        <v>10</v>
      </c>
      <c r="S30" s="274">
        <f>四半期!S30</f>
        <v>68</v>
      </c>
      <c r="T30" s="274">
        <f>四半期!T30</f>
        <v>35</v>
      </c>
      <c r="U30" s="274">
        <f>四半期!U30</f>
        <v>11</v>
      </c>
      <c r="V30" s="274">
        <f>四半期!V30</f>
        <v>35</v>
      </c>
      <c r="W30" s="147" t="str">
        <f>四半期!W30</f>
        <v>-</v>
      </c>
    </row>
    <row r="31" spans="2:23" ht="18" customHeight="1" x14ac:dyDescent="0.35">
      <c r="B31" s="145" t="s">
        <v>367</v>
      </c>
      <c r="C31" s="142"/>
      <c r="D31" s="143">
        <f>四半期!D31</f>
        <v>1712</v>
      </c>
      <c r="E31" s="143">
        <f>四半期!E31</f>
        <v>1771</v>
      </c>
      <c r="F31" s="143">
        <f>四半期!F31</f>
        <v>1763</v>
      </c>
      <c r="G31" s="143">
        <f>四半期!G31</f>
        <v>1049</v>
      </c>
      <c r="H31" s="143">
        <f>四半期!H31</f>
        <v>1572</v>
      </c>
      <c r="I31" s="143">
        <f>四半期!I31</f>
        <v>1694</v>
      </c>
      <c r="J31" s="143">
        <f>四半期!J31</f>
        <v>1963</v>
      </c>
      <c r="K31" s="143">
        <f>四半期!K31</f>
        <v>1516</v>
      </c>
      <c r="L31" s="143">
        <f>四半期!L31</f>
        <v>1081</v>
      </c>
      <c r="M31" s="143">
        <f>四半期!M31</f>
        <v>1402</v>
      </c>
      <c r="N31" s="143">
        <f>四半期!N31</f>
        <v>1597</v>
      </c>
      <c r="O31" s="143">
        <f>四半期!O31</f>
        <v>1483</v>
      </c>
      <c r="P31" s="143">
        <f>四半期!P31</f>
        <v>1596</v>
      </c>
      <c r="Q31" s="143">
        <f>四半期!Q31</f>
        <v>1858</v>
      </c>
      <c r="R31" s="143">
        <f>四半期!R31</f>
        <v>1897</v>
      </c>
      <c r="S31" s="143">
        <f>四半期!S31</f>
        <v>1374</v>
      </c>
      <c r="T31" s="143">
        <f>四半期!T31</f>
        <v>1630</v>
      </c>
      <c r="U31" s="143">
        <f>四半期!U31</f>
        <v>1887</v>
      </c>
      <c r="V31" s="143">
        <f>四半期!V31</f>
        <v>1954</v>
      </c>
      <c r="W31" s="144" t="str">
        <f>四半期!W31</f>
        <v>-</v>
      </c>
    </row>
    <row r="32" spans="2:23" ht="18" customHeight="1" x14ac:dyDescent="0.35">
      <c r="B32" s="145" t="s">
        <v>368</v>
      </c>
      <c r="C32" s="142"/>
      <c r="D32" s="143">
        <f>四半期!D32</f>
        <v>398</v>
      </c>
      <c r="E32" s="143">
        <f>四半期!E32</f>
        <v>2</v>
      </c>
      <c r="F32" s="143">
        <f>四半期!F32</f>
        <v>0</v>
      </c>
      <c r="G32" s="143">
        <f>四半期!G32</f>
        <v>0</v>
      </c>
      <c r="H32" s="143" t="str">
        <f>四半期!H32</f>
        <v>-</v>
      </c>
      <c r="I32" s="143" t="str">
        <f>四半期!I32</f>
        <v>-</v>
      </c>
      <c r="J32" s="143" t="str">
        <f>四半期!J32</f>
        <v>-</v>
      </c>
      <c r="K32" s="143">
        <f>四半期!K32</f>
        <v>297</v>
      </c>
      <c r="L32" s="143">
        <f>四半期!L32</f>
        <v>2828</v>
      </c>
      <c r="M32" s="143" t="str">
        <f>四半期!M32</f>
        <v>-</v>
      </c>
      <c r="N32" s="143" t="str">
        <f>四半期!N32</f>
        <v>-</v>
      </c>
      <c r="O32" s="143" t="str">
        <f>四半期!O32</f>
        <v>-</v>
      </c>
      <c r="P32" s="143" t="str">
        <f>四半期!P32</f>
        <v>-</v>
      </c>
      <c r="Q32" s="143" t="str">
        <f>四半期!Q32</f>
        <v>-</v>
      </c>
      <c r="R32" s="143" t="str">
        <f>四半期!R32</f>
        <v>-</v>
      </c>
      <c r="S32" s="143" t="str">
        <f>四半期!S32</f>
        <v>-</v>
      </c>
      <c r="T32" s="143">
        <f>四半期!T32</f>
        <v>309</v>
      </c>
      <c r="U32" s="143" t="str">
        <f>四半期!U32</f>
        <v>-</v>
      </c>
      <c r="V32" s="143" t="str">
        <f>四半期!V32</f>
        <v>-</v>
      </c>
      <c r="W32" s="144" t="str">
        <f>四半期!W32</f>
        <v>-</v>
      </c>
    </row>
    <row r="33" spans="2:23" ht="18" customHeight="1" x14ac:dyDescent="0.35">
      <c r="B33" s="146" t="s">
        <v>363</v>
      </c>
      <c r="C33" s="273"/>
      <c r="D33" s="274">
        <f>四半期!D33</f>
        <v>194</v>
      </c>
      <c r="E33" s="274" t="str">
        <f>四半期!E33</f>
        <v>-</v>
      </c>
      <c r="F33" s="274">
        <f>四半期!F33</f>
        <v>0</v>
      </c>
      <c r="G33" s="274">
        <f>四半期!G33</f>
        <v>0</v>
      </c>
      <c r="H33" s="274" t="str">
        <f>四半期!H33</f>
        <v>-</v>
      </c>
      <c r="I33" s="274" t="str">
        <f>四半期!I33</f>
        <v>-</v>
      </c>
      <c r="J33" s="274" t="str">
        <f>四半期!J33</f>
        <v>-</v>
      </c>
      <c r="K33" s="274">
        <f>四半期!K33</f>
        <v>297</v>
      </c>
      <c r="L33" s="274" t="str">
        <f>四半期!L33</f>
        <v>-</v>
      </c>
      <c r="M33" s="274" t="str">
        <f>四半期!M33</f>
        <v>-</v>
      </c>
      <c r="N33" s="274" t="str">
        <f>四半期!N33</f>
        <v>-</v>
      </c>
      <c r="O33" s="274" t="str">
        <f>四半期!O33</f>
        <v>-</v>
      </c>
      <c r="P33" s="274" t="str">
        <f>四半期!P33</f>
        <v>-</v>
      </c>
      <c r="Q33" s="274" t="str">
        <f>四半期!Q33</f>
        <v>-</v>
      </c>
      <c r="R33" s="274" t="str">
        <f>四半期!R33</f>
        <v>-</v>
      </c>
      <c r="S33" s="274" t="str">
        <f>四半期!S33</f>
        <v>-</v>
      </c>
      <c r="T33" s="274" t="str">
        <f>四半期!T33</f>
        <v>-</v>
      </c>
      <c r="U33" s="274" t="str">
        <f>四半期!U33</f>
        <v>-</v>
      </c>
      <c r="V33" s="274" t="str">
        <f>四半期!V33</f>
        <v>-</v>
      </c>
      <c r="W33" s="147" t="str">
        <f>四半期!W33</f>
        <v>-</v>
      </c>
    </row>
    <row r="34" spans="2:23" ht="18" customHeight="1" x14ac:dyDescent="0.35">
      <c r="B34" s="146" t="s">
        <v>369</v>
      </c>
      <c r="C34" s="273"/>
      <c r="D34" s="274">
        <f>四半期!D34</f>
        <v>0</v>
      </c>
      <c r="E34" s="274">
        <f>四半期!E34</f>
        <v>2</v>
      </c>
      <c r="F34" s="274" t="str">
        <f>四半期!F34</f>
        <v>-</v>
      </c>
      <c r="G34" s="274" t="str">
        <f>四半期!G34</f>
        <v>-</v>
      </c>
      <c r="H34" s="274" t="str">
        <f>四半期!H34</f>
        <v>-</v>
      </c>
      <c r="I34" s="274" t="str">
        <f>四半期!I34</f>
        <v>-</v>
      </c>
      <c r="J34" s="274" t="str">
        <f>四半期!J34</f>
        <v>-</v>
      </c>
      <c r="K34" s="274" t="str">
        <f>四半期!K34</f>
        <v>-</v>
      </c>
      <c r="L34" s="274" t="str">
        <f>四半期!L34</f>
        <v>-</v>
      </c>
      <c r="M34" s="274" t="str">
        <f>四半期!M34</f>
        <v>-</v>
      </c>
      <c r="N34" s="274" t="str">
        <f>四半期!N34</f>
        <v>-</v>
      </c>
      <c r="O34" s="274" t="str">
        <f>四半期!O34</f>
        <v>-</v>
      </c>
      <c r="P34" s="274" t="str">
        <f>四半期!P34</f>
        <v>-</v>
      </c>
      <c r="Q34" s="274" t="str">
        <f>四半期!Q34</f>
        <v>-</v>
      </c>
      <c r="R34" s="274" t="str">
        <f>四半期!R34</f>
        <v>-</v>
      </c>
      <c r="S34" s="274" t="str">
        <f>四半期!S34</f>
        <v>-</v>
      </c>
      <c r="T34" s="274" t="str">
        <f>四半期!T34</f>
        <v>-</v>
      </c>
      <c r="U34" s="274" t="str">
        <f>四半期!U34</f>
        <v>-</v>
      </c>
      <c r="V34" s="274" t="str">
        <f>四半期!V34</f>
        <v>-</v>
      </c>
      <c r="W34" s="147" t="str">
        <f>四半期!W34</f>
        <v>-</v>
      </c>
    </row>
    <row r="35" spans="2:23" ht="18" customHeight="1" x14ac:dyDescent="0.35">
      <c r="B35" s="146" t="s">
        <v>370</v>
      </c>
      <c r="C35" s="273"/>
      <c r="D35" s="274">
        <f>四半期!D35</f>
        <v>202</v>
      </c>
      <c r="E35" s="274" t="str">
        <f>四半期!E35</f>
        <v>-</v>
      </c>
      <c r="F35" s="274" t="str">
        <f>四半期!F35</f>
        <v>-</v>
      </c>
      <c r="G35" s="274" t="str">
        <f>四半期!G35</f>
        <v>-</v>
      </c>
      <c r="H35" s="274" t="str">
        <f>四半期!H35</f>
        <v>-</v>
      </c>
      <c r="I35" s="274" t="str">
        <f>四半期!I35</f>
        <v>-</v>
      </c>
      <c r="J35" s="274" t="str">
        <f>四半期!J35</f>
        <v>-</v>
      </c>
      <c r="K35" s="274" t="str">
        <f>四半期!K35</f>
        <v>-</v>
      </c>
      <c r="L35" s="274" t="str">
        <f>四半期!L35</f>
        <v>-</v>
      </c>
      <c r="M35" s="274" t="str">
        <f>四半期!M35</f>
        <v>-</v>
      </c>
      <c r="N35" s="274" t="str">
        <f>四半期!N35</f>
        <v>-</v>
      </c>
      <c r="O35" s="274" t="str">
        <f>四半期!O35</f>
        <v>-</v>
      </c>
      <c r="P35" s="274" t="str">
        <f>四半期!P35</f>
        <v>-</v>
      </c>
      <c r="Q35" s="274" t="str">
        <f>四半期!Q35</f>
        <v>-</v>
      </c>
      <c r="R35" s="274" t="str">
        <f>四半期!R35</f>
        <v>-</v>
      </c>
      <c r="S35" s="274" t="str">
        <f>四半期!S35</f>
        <v>-</v>
      </c>
      <c r="T35" s="274" t="str">
        <f>四半期!T35</f>
        <v>-</v>
      </c>
      <c r="U35" s="274" t="str">
        <f>四半期!U35</f>
        <v>-</v>
      </c>
      <c r="V35" s="274" t="str">
        <f>四半期!V35</f>
        <v>-</v>
      </c>
      <c r="W35" s="147" t="str">
        <f>四半期!W35</f>
        <v>-</v>
      </c>
    </row>
    <row r="36" spans="2:23" ht="18" customHeight="1" x14ac:dyDescent="0.35">
      <c r="B36" s="146" t="s">
        <v>262</v>
      </c>
      <c r="C36" s="273"/>
      <c r="D36" s="274" t="str">
        <f>四半期!D36</f>
        <v>-</v>
      </c>
      <c r="E36" s="274" t="str">
        <f>四半期!E36</f>
        <v>-</v>
      </c>
      <c r="F36" s="274" t="str">
        <f>四半期!F36</f>
        <v>-</v>
      </c>
      <c r="G36" s="274" t="str">
        <f>四半期!G36</f>
        <v>-</v>
      </c>
      <c r="H36" s="274" t="str">
        <f>四半期!H36</f>
        <v>-</v>
      </c>
      <c r="I36" s="274" t="str">
        <f>四半期!I36</f>
        <v>-</v>
      </c>
      <c r="J36" s="274" t="str">
        <f>四半期!J36</f>
        <v>-</v>
      </c>
      <c r="K36" s="274" t="str">
        <f>四半期!K36</f>
        <v>-</v>
      </c>
      <c r="L36" s="274">
        <f>四半期!L36</f>
        <v>2828</v>
      </c>
      <c r="M36" s="274" t="str">
        <f>四半期!M36</f>
        <v>-</v>
      </c>
      <c r="N36" s="274" t="str">
        <f>四半期!N36</f>
        <v>-</v>
      </c>
      <c r="O36" s="274" t="str">
        <f>四半期!O36</f>
        <v>-</v>
      </c>
      <c r="P36" s="274" t="str">
        <f>四半期!P36</f>
        <v>-</v>
      </c>
      <c r="Q36" s="274" t="str">
        <f>四半期!Q36</f>
        <v>-</v>
      </c>
      <c r="R36" s="274" t="str">
        <f>四半期!R36</f>
        <v>-</v>
      </c>
      <c r="S36" s="274" t="str">
        <f>四半期!S36</f>
        <v>-</v>
      </c>
      <c r="T36" s="274" t="str">
        <f>四半期!T36</f>
        <v>-</v>
      </c>
      <c r="U36" s="274" t="str">
        <f>四半期!U36</f>
        <v>-</v>
      </c>
      <c r="V36" s="274" t="str">
        <f>四半期!V36</f>
        <v>-</v>
      </c>
      <c r="W36" s="147" t="str">
        <f>四半期!W36</f>
        <v>-</v>
      </c>
    </row>
    <row r="37" spans="2:23" ht="18" customHeight="1" x14ac:dyDescent="0.35">
      <c r="B37" s="146" t="s">
        <v>216</v>
      </c>
      <c r="C37" s="273"/>
      <c r="D37" s="274" t="str">
        <f>四半期!D37</f>
        <v>-</v>
      </c>
      <c r="E37" s="274" t="str">
        <f>四半期!E37</f>
        <v>-</v>
      </c>
      <c r="F37" s="274" t="str">
        <f>四半期!F37</f>
        <v>-</v>
      </c>
      <c r="G37" s="274" t="str">
        <f>四半期!G37</f>
        <v>-</v>
      </c>
      <c r="H37" s="274" t="str">
        <f>四半期!H37</f>
        <v>-</v>
      </c>
      <c r="I37" s="274" t="str">
        <f>四半期!I37</f>
        <v>-</v>
      </c>
      <c r="J37" s="274" t="str">
        <f>四半期!J37</f>
        <v>-</v>
      </c>
      <c r="K37" s="274" t="str">
        <f>四半期!K37</f>
        <v>-</v>
      </c>
      <c r="L37" s="274" t="str">
        <f>四半期!L37</f>
        <v>-</v>
      </c>
      <c r="M37" s="274" t="str">
        <f>四半期!M37</f>
        <v>-</v>
      </c>
      <c r="N37" s="274" t="str">
        <f>四半期!N37</f>
        <v>-</v>
      </c>
      <c r="O37" s="274" t="str">
        <f>四半期!O37</f>
        <v>-</v>
      </c>
      <c r="P37" s="274" t="str">
        <f>四半期!P37</f>
        <v>-</v>
      </c>
      <c r="Q37" s="274" t="str">
        <f>四半期!Q37</f>
        <v>-</v>
      </c>
      <c r="R37" s="274" t="str">
        <f>四半期!R37</f>
        <v>-</v>
      </c>
      <c r="S37" s="274" t="str">
        <f>四半期!S37</f>
        <v>-</v>
      </c>
      <c r="T37" s="274">
        <f>四半期!T37</f>
        <v>309</v>
      </c>
      <c r="U37" s="274" t="str">
        <f>四半期!U37</f>
        <v>-</v>
      </c>
      <c r="V37" s="274" t="str">
        <f>四半期!V37</f>
        <v>-</v>
      </c>
      <c r="W37" s="147" t="str">
        <f>四半期!W37</f>
        <v>-</v>
      </c>
    </row>
    <row r="38" spans="2:23" ht="18" customHeight="1" x14ac:dyDescent="0.35">
      <c r="B38" s="145" t="s">
        <v>371</v>
      </c>
      <c r="C38" s="142"/>
      <c r="D38" s="143">
        <f>四半期!D38</f>
        <v>231</v>
      </c>
      <c r="E38" s="143">
        <f>四半期!E38</f>
        <v>0</v>
      </c>
      <c r="F38" s="143">
        <f>四半期!F38</f>
        <v>0</v>
      </c>
      <c r="G38" s="143">
        <f>四半期!G38</f>
        <v>824</v>
      </c>
      <c r="H38" s="143" t="str">
        <f>四半期!H38</f>
        <v>-</v>
      </c>
      <c r="I38" s="143">
        <f>四半期!I38</f>
        <v>115</v>
      </c>
      <c r="J38" s="143">
        <f>四半期!J38</f>
        <v>549</v>
      </c>
      <c r="K38" s="143">
        <f>四半期!K38</f>
        <v>961</v>
      </c>
      <c r="L38" s="143" t="str">
        <f>四半期!L38</f>
        <v>-</v>
      </c>
      <c r="M38" s="143">
        <f>四半期!M38</f>
        <v>348</v>
      </c>
      <c r="N38" s="143">
        <f>四半期!N38</f>
        <v>436</v>
      </c>
      <c r="O38" s="143">
        <f>四半期!O38</f>
        <v>3465</v>
      </c>
      <c r="P38" s="143" t="str">
        <f>四半期!P38</f>
        <v>-</v>
      </c>
      <c r="Q38" s="143" t="str">
        <f>四半期!Q38</f>
        <v>-</v>
      </c>
      <c r="R38" s="143" t="str">
        <f>四半期!R38</f>
        <v>-</v>
      </c>
      <c r="S38" s="143">
        <f>四半期!S38</f>
        <v>272</v>
      </c>
      <c r="T38" s="143" t="str">
        <f>四半期!T38</f>
        <v>-</v>
      </c>
      <c r="U38" s="143" t="str">
        <f>四半期!U38</f>
        <v>-</v>
      </c>
      <c r="V38" s="143" t="str">
        <f>四半期!V38</f>
        <v>-</v>
      </c>
      <c r="W38" s="144" t="str">
        <f>四半期!W38</f>
        <v>-</v>
      </c>
    </row>
    <row r="39" spans="2:23" ht="18" customHeight="1" x14ac:dyDescent="0.35">
      <c r="B39" s="146" t="s">
        <v>372</v>
      </c>
      <c r="C39" s="273"/>
      <c r="D39" s="274">
        <f>四半期!D39</f>
        <v>194</v>
      </c>
      <c r="E39" s="274" t="str">
        <f>四半期!E39</f>
        <v>-</v>
      </c>
      <c r="F39" s="274">
        <f>四半期!F39</f>
        <v>0</v>
      </c>
      <c r="G39" s="274">
        <f>四半期!G39</f>
        <v>0</v>
      </c>
      <c r="H39" s="274" t="str">
        <f>四半期!H39</f>
        <v>-</v>
      </c>
      <c r="I39" s="274" t="str">
        <f>四半期!I39</f>
        <v>-</v>
      </c>
      <c r="J39" s="274" t="str">
        <f>四半期!J39</f>
        <v>-</v>
      </c>
      <c r="K39" s="274">
        <f>四半期!K39</f>
        <v>297</v>
      </c>
      <c r="L39" s="274" t="str">
        <f>四半期!L39</f>
        <v>-</v>
      </c>
      <c r="M39" s="274" t="str">
        <f>四半期!M39</f>
        <v>-</v>
      </c>
      <c r="N39" s="274" t="str">
        <f>四半期!N39</f>
        <v>-</v>
      </c>
      <c r="O39" s="274" t="str">
        <f>四半期!O39</f>
        <v>-</v>
      </c>
      <c r="P39" s="274" t="str">
        <f>四半期!P39</f>
        <v>-</v>
      </c>
      <c r="Q39" s="274" t="str">
        <f>四半期!Q39</f>
        <v>-</v>
      </c>
      <c r="R39" s="274" t="str">
        <f>四半期!R39</f>
        <v>-</v>
      </c>
      <c r="S39" s="274" t="str">
        <f>四半期!S39</f>
        <v>-</v>
      </c>
      <c r="T39" s="274" t="str">
        <f>四半期!T39</f>
        <v>-</v>
      </c>
      <c r="U39" s="274" t="str">
        <f>四半期!U39</f>
        <v>-</v>
      </c>
      <c r="V39" s="274" t="str">
        <f>四半期!V39</f>
        <v>-</v>
      </c>
      <c r="W39" s="147" t="str">
        <f>四半期!W39</f>
        <v>-</v>
      </c>
    </row>
    <row r="40" spans="2:23" ht="18" customHeight="1" x14ac:dyDescent="0.35">
      <c r="B40" s="146" t="s">
        <v>258</v>
      </c>
      <c r="C40" s="273"/>
      <c r="D40" s="274" t="str">
        <f>四半期!D40</f>
        <v>-</v>
      </c>
      <c r="E40" s="274" t="str">
        <f>四半期!E40</f>
        <v>-</v>
      </c>
      <c r="F40" s="274" t="str">
        <f>四半期!F40</f>
        <v>-</v>
      </c>
      <c r="G40" s="274">
        <f>四半期!G40</f>
        <v>813</v>
      </c>
      <c r="H40" s="274" t="str">
        <f>四半期!H40</f>
        <v>-</v>
      </c>
      <c r="I40" s="274" t="str">
        <f>四半期!I40</f>
        <v>-</v>
      </c>
      <c r="J40" s="274" t="str">
        <f>四半期!J40</f>
        <v>-</v>
      </c>
      <c r="K40" s="274">
        <f>四半期!K40</f>
        <v>664</v>
      </c>
      <c r="L40" s="274" t="str">
        <f>四半期!L40</f>
        <v>-</v>
      </c>
      <c r="M40" s="274" t="str">
        <f>四半期!M40</f>
        <v>-</v>
      </c>
      <c r="N40" s="274">
        <f>四半期!N40</f>
        <v>241</v>
      </c>
      <c r="O40" s="274">
        <f>四半期!O40</f>
        <v>2773</v>
      </c>
      <c r="P40" s="274" t="str">
        <f>四半期!P40</f>
        <v>-</v>
      </c>
      <c r="Q40" s="274" t="str">
        <f>四半期!Q40</f>
        <v>-</v>
      </c>
      <c r="R40" s="274" t="str">
        <f>四半期!R40</f>
        <v>-</v>
      </c>
      <c r="S40" s="274">
        <f>四半期!S40</f>
        <v>272</v>
      </c>
      <c r="T40" s="274" t="str">
        <f>四半期!T40</f>
        <v>-</v>
      </c>
      <c r="U40" s="274" t="str">
        <f>四半期!U40</f>
        <v>-</v>
      </c>
      <c r="V40" s="274" t="str">
        <f>四半期!V40</f>
        <v>-</v>
      </c>
      <c r="W40" s="147" t="str">
        <f>四半期!W40</f>
        <v>-</v>
      </c>
    </row>
    <row r="41" spans="2:23" ht="18" customHeight="1" x14ac:dyDescent="0.35">
      <c r="B41" s="146" t="s">
        <v>366</v>
      </c>
      <c r="C41" s="273"/>
      <c r="D41" s="274" t="str">
        <f>四半期!D41</f>
        <v>-</v>
      </c>
      <c r="E41" s="274" t="str">
        <f>四半期!E41</f>
        <v>-</v>
      </c>
      <c r="F41" s="274" t="str">
        <f>四半期!F41</f>
        <v>-</v>
      </c>
      <c r="G41" s="274" t="str">
        <f>四半期!G41</f>
        <v>-</v>
      </c>
      <c r="H41" s="274" t="str">
        <f>四半期!H41</f>
        <v>-</v>
      </c>
      <c r="I41" s="274" t="str">
        <f>四半期!I41</f>
        <v>-</v>
      </c>
      <c r="J41" s="274">
        <f>四半期!J41</f>
        <v>44</v>
      </c>
      <c r="K41" s="274" t="str">
        <f>四半期!K41</f>
        <v>-</v>
      </c>
      <c r="L41" s="274" t="str">
        <f>四半期!L41</f>
        <v>-</v>
      </c>
      <c r="M41" s="274" t="str">
        <f>四半期!M41</f>
        <v>-</v>
      </c>
      <c r="N41" s="274" t="str">
        <f>四半期!N41</f>
        <v>-</v>
      </c>
      <c r="O41" s="274" t="str">
        <f>四半期!O41</f>
        <v>-</v>
      </c>
      <c r="P41" s="274" t="str">
        <f>四半期!P41</f>
        <v>-</v>
      </c>
      <c r="Q41" s="274" t="str">
        <f>四半期!Q41</f>
        <v>-</v>
      </c>
      <c r="R41" s="274" t="str">
        <f>四半期!R41</f>
        <v>-</v>
      </c>
      <c r="S41" s="274" t="str">
        <f>四半期!S41</f>
        <v>-</v>
      </c>
      <c r="T41" s="274" t="str">
        <f>四半期!T41</f>
        <v>-</v>
      </c>
      <c r="U41" s="274" t="str">
        <f>四半期!U41</f>
        <v>-</v>
      </c>
      <c r="V41" s="274" t="str">
        <f>四半期!V41</f>
        <v>-</v>
      </c>
      <c r="W41" s="147" t="str">
        <f>四半期!W41</f>
        <v>-</v>
      </c>
    </row>
    <row r="42" spans="2:23" ht="18" customHeight="1" x14ac:dyDescent="0.35">
      <c r="B42" s="146" t="s">
        <v>217</v>
      </c>
      <c r="C42" s="273"/>
      <c r="D42" s="274" t="str">
        <f>四半期!D42</f>
        <v>-</v>
      </c>
      <c r="E42" s="274" t="str">
        <f>四半期!E42</f>
        <v>-</v>
      </c>
      <c r="F42" s="274" t="str">
        <f>四半期!F42</f>
        <v>-</v>
      </c>
      <c r="G42" s="274" t="str">
        <f>四半期!G42</f>
        <v>-</v>
      </c>
      <c r="H42" s="274" t="str">
        <f>四半期!H42</f>
        <v>-</v>
      </c>
      <c r="I42" s="274" t="str">
        <f>四半期!I42</f>
        <v>-</v>
      </c>
      <c r="J42" s="274">
        <f>四半期!J42</f>
        <v>505</v>
      </c>
      <c r="K42" s="274" t="str">
        <f>四半期!K42</f>
        <v>-</v>
      </c>
      <c r="L42" s="274" t="str">
        <f>四半期!L42</f>
        <v>-</v>
      </c>
      <c r="M42" s="274" t="str">
        <f>四半期!M42</f>
        <v>-</v>
      </c>
      <c r="N42" s="274" t="str">
        <f>四半期!N42</f>
        <v>-</v>
      </c>
      <c r="O42" s="274" t="str">
        <f>四半期!O42</f>
        <v>-</v>
      </c>
      <c r="P42" s="274" t="str">
        <f>四半期!P42</f>
        <v>-</v>
      </c>
      <c r="Q42" s="274" t="str">
        <f>四半期!Q42</f>
        <v>-</v>
      </c>
      <c r="R42" s="274" t="str">
        <f>四半期!R42</f>
        <v>-</v>
      </c>
      <c r="S42" s="274" t="str">
        <f>四半期!S42</f>
        <v>-</v>
      </c>
      <c r="T42" s="274" t="str">
        <f>四半期!T42</f>
        <v>-</v>
      </c>
      <c r="U42" s="274" t="str">
        <f>四半期!U42</f>
        <v>-</v>
      </c>
      <c r="V42" s="274" t="str">
        <f>四半期!V42</f>
        <v>-</v>
      </c>
      <c r="W42" s="147" t="str">
        <f>四半期!W42</f>
        <v>-</v>
      </c>
    </row>
    <row r="43" spans="2:23" ht="18" customHeight="1" x14ac:dyDescent="0.35">
      <c r="B43" s="146" t="s">
        <v>426</v>
      </c>
      <c r="C43" s="273"/>
      <c r="D43" s="274" t="str">
        <f>四半期!D43</f>
        <v>-</v>
      </c>
      <c r="E43" s="274" t="str">
        <f>四半期!E43</f>
        <v>-</v>
      </c>
      <c r="F43" s="274" t="str">
        <f>四半期!F43</f>
        <v>-</v>
      </c>
      <c r="G43" s="274" t="str">
        <f>四半期!G43</f>
        <v>-</v>
      </c>
      <c r="H43" s="274" t="str">
        <f>四半期!H43</f>
        <v>-</v>
      </c>
      <c r="I43" s="274" t="str">
        <f>四半期!I43</f>
        <v>-</v>
      </c>
      <c r="J43" s="274" t="str">
        <f>四半期!J43</f>
        <v>-</v>
      </c>
      <c r="K43" s="274" t="str">
        <f>四半期!K43</f>
        <v>-</v>
      </c>
      <c r="L43" s="274" t="str">
        <f>四半期!L43</f>
        <v>-</v>
      </c>
      <c r="M43" s="274" t="str">
        <f>四半期!M43</f>
        <v>-</v>
      </c>
      <c r="N43" s="274" t="str">
        <f>四半期!N43</f>
        <v>-</v>
      </c>
      <c r="O43" s="274">
        <f>四半期!O43</f>
        <v>181</v>
      </c>
      <c r="P43" s="274" t="str">
        <f>四半期!P43</f>
        <v>-</v>
      </c>
      <c r="Q43" s="274" t="str">
        <f>四半期!Q43</f>
        <v>-</v>
      </c>
      <c r="R43" s="274" t="str">
        <f>四半期!R43</f>
        <v>-</v>
      </c>
      <c r="S43" s="274" t="str">
        <f>四半期!S43</f>
        <v>-</v>
      </c>
      <c r="T43" s="274" t="str">
        <f>四半期!T43</f>
        <v>-</v>
      </c>
      <c r="U43" s="274" t="str">
        <f>四半期!U43</f>
        <v>-</v>
      </c>
      <c r="V43" s="274" t="str">
        <f>四半期!V43</f>
        <v>-</v>
      </c>
      <c r="W43" s="147" t="str">
        <f>四半期!W43</f>
        <v>-</v>
      </c>
    </row>
    <row r="44" spans="2:23" ht="18" customHeight="1" x14ac:dyDescent="0.35">
      <c r="B44" s="146" t="s">
        <v>218</v>
      </c>
      <c r="C44" s="273"/>
      <c r="D44" s="274" t="str">
        <f>四半期!D44</f>
        <v>-</v>
      </c>
      <c r="E44" s="274" t="str">
        <f>四半期!E44</f>
        <v>-</v>
      </c>
      <c r="F44" s="274" t="str">
        <f>四半期!F44</f>
        <v>-</v>
      </c>
      <c r="G44" s="274" t="str">
        <f>四半期!G44</f>
        <v>-</v>
      </c>
      <c r="H44" s="274" t="str">
        <f>四半期!H44</f>
        <v>-</v>
      </c>
      <c r="I44" s="274" t="str">
        <f>四半期!I44</f>
        <v>-</v>
      </c>
      <c r="J44" s="274" t="str">
        <f>四半期!J44</f>
        <v>-</v>
      </c>
      <c r="K44" s="274" t="str">
        <f>四半期!K44</f>
        <v>-</v>
      </c>
      <c r="L44" s="274" t="str">
        <f>四半期!L44</f>
        <v>-</v>
      </c>
      <c r="M44" s="274">
        <f>四半期!M44</f>
        <v>161</v>
      </c>
      <c r="N44" s="274">
        <f>四半期!N44</f>
        <v>2</v>
      </c>
      <c r="O44" s="274">
        <f>四半期!O44</f>
        <v>52</v>
      </c>
      <c r="P44" s="274" t="str">
        <f>四半期!P44</f>
        <v>-</v>
      </c>
      <c r="Q44" s="274" t="str">
        <f>四半期!Q44</f>
        <v>-</v>
      </c>
      <c r="R44" s="274" t="str">
        <f>四半期!R44</f>
        <v>-</v>
      </c>
      <c r="S44" s="274" t="str">
        <f>四半期!S44</f>
        <v>-</v>
      </c>
      <c r="T44" s="274" t="str">
        <f>四半期!T44</f>
        <v>-</v>
      </c>
      <c r="U44" s="274" t="str">
        <f>四半期!U44</f>
        <v>-</v>
      </c>
      <c r="V44" s="274" t="str">
        <f>四半期!V44</f>
        <v>-</v>
      </c>
      <c r="W44" s="147" t="str">
        <f>四半期!W44</f>
        <v>-</v>
      </c>
    </row>
    <row r="45" spans="2:23" ht="18" customHeight="1" x14ac:dyDescent="0.35">
      <c r="B45" s="146" t="s">
        <v>427</v>
      </c>
      <c r="C45" s="273"/>
      <c r="D45" s="274">
        <f>四半期!D45</f>
        <v>36</v>
      </c>
      <c r="E45" s="274" t="str">
        <f>四半期!E45</f>
        <v>-</v>
      </c>
      <c r="F45" s="274" t="str">
        <f>四半期!F45</f>
        <v>-</v>
      </c>
      <c r="G45" s="274" t="str">
        <f>四半期!G45</f>
        <v>-</v>
      </c>
      <c r="H45" s="274" t="str">
        <f>四半期!H45</f>
        <v>-</v>
      </c>
      <c r="I45" s="274" t="str">
        <f>四半期!I45</f>
        <v>-</v>
      </c>
      <c r="J45" s="274" t="str">
        <f>四半期!J45</f>
        <v>-</v>
      </c>
      <c r="K45" s="274" t="str">
        <f>四半期!K45</f>
        <v>-</v>
      </c>
      <c r="L45" s="274" t="str">
        <f>四半期!L45</f>
        <v>-</v>
      </c>
      <c r="M45" s="274">
        <f>四半期!M45</f>
        <v>187</v>
      </c>
      <c r="N45" s="274">
        <f>四半期!N45</f>
        <v>10</v>
      </c>
      <c r="O45" s="274">
        <f>四半期!O45</f>
        <v>-0.1</v>
      </c>
      <c r="P45" s="274" t="str">
        <f>四半期!P45</f>
        <v>-</v>
      </c>
      <c r="Q45" s="274" t="str">
        <f>四半期!Q45</f>
        <v>-</v>
      </c>
      <c r="R45" s="274" t="str">
        <f>四半期!R45</f>
        <v>-</v>
      </c>
      <c r="S45" s="274" t="str">
        <f>四半期!S45</f>
        <v>-</v>
      </c>
      <c r="T45" s="274" t="str">
        <f>四半期!T45</f>
        <v>-</v>
      </c>
      <c r="U45" s="274" t="str">
        <f>四半期!U45</f>
        <v>-</v>
      </c>
      <c r="V45" s="274" t="str">
        <f>四半期!V45</f>
        <v>-</v>
      </c>
      <c r="W45" s="147" t="str">
        <f>四半期!W45</f>
        <v>-</v>
      </c>
    </row>
    <row r="46" spans="2:23" ht="18" customHeight="1" x14ac:dyDescent="0.35">
      <c r="B46" s="146" t="s">
        <v>216</v>
      </c>
      <c r="C46" s="273"/>
      <c r="D46" s="274">
        <f>四半期!D46</f>
        <v>0</v>
      </c>
      <c r="E46" s="274">
        <f>四半期!E46</f>
        <v>0</v>
      </c>
      <c r="F46" s="274">
        <f>四半期!F46</f>
        <v>0</v>
      </c>
      <c r="G46" s="274">
        <f>四半期!G46</f>
        <v>11</v>
      </c>
      <c r="H46" s="274" t="str">
        <f>四半期!H46</f>
        <v>-</v>
      </c>
      <c r="I46" s="274">
        <f>四半期!I46</f>
        <v>115</v>
      </c>
      <c r="J46" s="274" t="str">
        <f>四半期!J46</f>
        <v>-</v>
      </c>
      <c r="K46" s="274" t="str">
        <f>四半期!K46</f>
        <v>-</v>
      </c>
      <c r="L46" s="274" t="str">
        <f>四半期!L46</f>
        <v>-</v>
      </c>
      <c r="M46" s="274" t="str">
        <f>四半期!M46</f>
        <v>-</v>
      </c>
      <c r="N46" s="274">
        <f>四半期!N46</f>
        <v>181</v>
      </c>
      <c r="O46" s="274">
        <f>四半期!O46</f>
        <v>459</v>
      </c>
      <c r="P46" s="274" t="str">
        <f>四半期!P46</f>
        <v>-</v>
      </c>
      <c r="Q46" s="274" t="str">
        <f>四半期!Q46</f>
        <v>-</v>
      </c>
      <c r="R46" s="274" t="str">
        <f>四半期!R46</f>
        <v>-</v>
      </c>
      <c r="S46" s="274" t="str">
        <f>四半期!S46</f>
        <v>-</v>
      </c>
      <c r="T46" s="274" t="str">
        <f>四半期!T46</f>
        <v>-</v>
      </c>
      <c r="U46" s="274" t="str">
        <f>四半期!U46</f>
        <v>-</v>
      </c>
      <c r="V46" s="274" t="str">
        <f>四半期!V46</f>
        <v>-</v>
      </c>
      <c r="W46" s="147" t="str">
        <f>四半期!W46</f>
        <v>-</v>
      </c>
    </row>
    <row r="47" spans="2:23" ht="18" customHeight="1" x14ac:dyDescent="0.35">
      <c r="B47" s="145" t="s">
        <v>255</v>
      </c>
      <c r="C47" s="142"/>
      <c r="D47" s="143">
        <f>四半期!D47</f>
        <v>1879</v>
      </c>
      <c r="E47" s="143">
        <f>四半期!E47</f>
        <v>1774</v>
      </c>
      <c r="F47" s="143">
        <f>四半期!F47</f>
        <v>1763</v>
      </c>
      <c r="G47" s="143">
        <f>四半期!G47</f>
        <v>224</v>
      </c>
      <c r="H47" s="143">
        <f>四半期!H47</f>
        <v>1572</v>
      </c>
      <c r="I47" s="143">
        <f>四半期!I47</f>
        <v>1578</v>
      </c>
      <c r="J47" s="143">
        <f>四半期!J47</f>
        <v>1414</v>
      </c>
      <c r="K47" s="143">
        <f>四半期!K47</f>
        <v>852</v>
      </c>
      <c r="L47" s="143">
        <f>四半期!L47</f>
        <v>3909</v>
      </c>
      <c r="M47" s="143">
        <f>四半期!M47</f>
        <v>1053</v>
      </c>
      <c r="N47" s="143">
        <f>四半期!N47</f>
        <v>1161</v>
      </c>
      <c r="O47" s="143">
        <f>四半期!O47</f>
        <v>-1982</v>
      </c>
      <c r="P47" s="143">
        <f>四半期!P47</f>
        <v>1596</v>
      </c>
      <c r="Q47" s="143">
        <f>四半期!Q47</f>
        <v>1858</v>
      </c>
      <c r="R47" s="143">
        <f>四半期!R47</f>
        <v>1897</v>
      </c>
      <c r="S47" s="143">
        <f>四半期!S47</f>
        <v>1101</v>
      </c>
      <c r="T47" s="143">
        <f>四半期!T47</f>
        <v>1940</v>
      </c>
      <c r="U47" s="143">
        <f>四半期!U47</f>
        <v>1887</v>
      </c>
      <c r="V47" s="143">
        <f>四半期!V47</f>
        <v>1954</v>
      </c>
      <c r="W47" s="144" t="str">
        <f>四半期!W47</f>
        <v>-</v>
      </c>
    </row>
    <row r="48" spans="2:23" ht="18" customHeight="1" x14ac:dyDescent="0.35">
      <c r="B48" s="145" t="s">
        <v>373</v>
      </c>
      <c r="C48" s="142"/>
      <c r="D48" s="143">
        <f>四半期!D48</f>
        <v>808</v>
      </c>
      <c r="E48" s="143">
        <f>四半期!E48</f>
        <v>710</v>
      </c>
      <c r="F48" s="143">
        <f>四半期!F48</f>
        <v>687</v>
      </c>
      <c r="G48" s="143">
        <f>四半期!G48</f>
        <v>-67</v>
      </c>
      <c r="H48" s="143">
        <f>四半期!H48</f>
        <v>664</v>
      </c>
      <c r="I48" s="143">
        <f>四半期!I48</f>
        <v>634</v>
      </c>
      <c r="J48" s="143">
        <f>四半期!J48</f>
        <v>590</v>
      </c>
      <c r="K48" s="143">
        <f>四半期!K48</f>
        <v>355</v>
      </c>
      <c r="L48" s="143">
        <f>四半期!L48</f>
        <v>519</v>
      </c>
      <c r="M48" s="143">
        <f>四半期!M48</f>
        <v>553</v>
      </c>
      <c r="N48" s="143">
        <f>四半期!N48</f>
        <v>645</v>
      </c>
      <c r="O48" s="143">
        <f>四半期!O48</f>
        <v>166</v>
      </c>
      <c r="P48" s="143">
        <f>四半期!P48</f>
        <v>742</v>
      </c>
      <c r="Q48" s="143">
        <f>四半期!Q48</f>
        <v>776</v>
      </c>
      <c r="R48" s="143">
        <f>四半期!R48</f>
        <v>539</v>
      </c>
      <c r="S48" s="143">
        <f>四半期!S48</f>
        <v>434</v>
      </c>
      <c r="T48" s="143">
        <f>四半期!T48</f>
        <v>791</v>
      </c>
      <c r="U48" s="143">
        <f>四半期!U48</f>
        <v>675</v>
      </c>
      <c r="V48" s="143">
        <f>四半期!V48</f>
        <v>745</v>
      </c>
      <c r="W48" s="144" t="str">
        <f>四半期!W48</f>
        <v>-</v>
      </c>
    </row>
    <row r="49" spans="2:23" ht="18" customHeight="1" x14ac:dyDescent="0.35">
      <c r="B49" s="149" t="s">
        <v>374</v>
      </c>
      <c r="C49" s="150"/>
      <c r="D49" s="151">
        <f>四半期!D49</f>
        <v>1070</v>
      </c>
      <c r="E49" s="151">
        <f>四半期!E49</f>
        <v>1064</v>
      </c>
      <c r="F49" s="151">
        <f>四半期!F49</f>
        <v>1075</v>
      </c>
      <c r="G49" s="151">
        <f>四半期!G49</f>
        <v>292</v>
      </c>
      <c r="H49" s="151">
        <f>四半期!H49</f>
        <v>908</v>
      </c>
      <c r="I49" s="151">
        <f>四半期!I49</f>
        <v>944</v>
      </c>
      <c r="J49" s="151">
        <f>四半期!J49</f>
        <v>823</v>
      </c>
      <c r="K49" s="151">
        <f>四半期!K49</f>
        <v>496</v>
      </c>
      <c r="L49" s="151">
        <f>四半期!L49</f>
        <v>3390</v>
      </c>
      <c r="M49" s="151">
        <f>四半期!M49</f>
        <v>500</v>
      </c>
      <c r="N49" s="151">
        <f>四半期!N49</f>
        <v>515</v>
      </c>
      <c r="O49" s="151">
        <f>四半期!O49</f>
        <v>-2149</v>
      </c>
      <c r="P49" s="151">
        <f>四半期!P49</f>
        <v>853</v>
      </c>
      <c r="Q49" s="151">
        <f>四半期!Q49</f>
        <v>1081</v>
      </c>
      <c r="R49" s="151">
        <f>四半期!R49</f>
        <v>1357</v>
      </c>
      <c r="S49" s="151">
        <f>四半期!S49</f>
        <v>667</v>
      </c>
      <c r="T49" s="151">
        <f>四半期!T49</f>
        <v>1148</v>
      </c>
      <c r="U49" s="151">
        <f>四半期!U49</f>
        <v>1212</v>
      </c>
      <c r="V49" s="151">
        <f>四半期!V49</f>
        <v>1208</v>
      </c>
      <c r="W49" s="152" t="str">
        <f>四半期!W49</f>
        <v>-</v>
      </c>
    </row>
    <row r="50" spans="2:23" ht="18" customHeight="1" x14ac:dyDescent="0.35">
      <c r="B50" s="164" t="s">
        <v>216</v>
      </c>
      <c r="C50" s="154"/>
      <c r="D50" s="155"/>
      <c r="E50" s="155"/>
      <c r="F50" s="155"/>
      <c r="G50" s="155"/>
      <c r="H50" s="155"/>
      <c r="I50" s="155"/>
      <c r="J50" s="155"/>
      <c r="K50" s="155"/>
      <c r="L50" s="155"/>
      <c r="M50" s="155"/>
      <c r="N50" s="155"/>
      <c r="O50" s="155"/>
      <c r="P50" s="155"/>
      <c r="Q50" s="155"/>
      <c r="R50" s="155"/>
      <c r="S50" s="155"/>
      <c r="T50" s="155"/>
      <c r="U50" s="155"/>
      <c r="V50" s="155"/>
      <c r="W50" s="156"/>
    </row>
    <row r="51" spans="2:23" ht="18" customHeight="1" x14ac:dyDescent="0.35">
      <c r="B51" s="145" t="s">
        <v>469</v>
      </c>
      <c r="C51" s="142"/>
      <c r="D51" s="143">
        <f>四半期!D51</f>
        <v>2207</v>
      </c>
      <c r="E51" s="143">
        <f>四半期!E51</f>
        <v>2480</v>
      </c>
      <c r="F51" s="143">
        <f>四半期!F51</f>
        <v>2469</v>
      </c>
      <c r="G51" s="143">
        <f>四半期!G51</f>
        <v>1759</v>
      </c>
      <c r="H51" s="143">
        <f>四半期!H51</f>
        <v>2280</v>
      </c>
      <c r="I51" s="143">
        <f>四半期!I51</f>
        <v>2411</v>
      </c>
      <c r="J51" s="143">
        <f>四半期!J51</f>
        <v>2586</v>
      </c>
      <c r="K51" s="143">
        <f>四半期!K51</f>
        <v>2184</v>
      </c>
      <c r="L51" s="143">
        <f>四半期!L51</f>
        <v>1982</v>
      </c>
      <c r="M51" s="143">
        <f>四半期!M51</f>
        <v>2158</v>
      </c>
      <c r="N51" s="143">
        <f>四半期!N51</f>
        <v>2398</v>
      </c>
      <c r="O51" s="143">
        <f>四半期!O51</f>
        <v>2316</v>
      </c>
      <c r="P51" s="143">
        <f>四半期!P51</f>
        <v>2478</v>
      </c>
      <c r="Q51" s="143">
        <f>四半期!Q51</f>
        <v>2740</v>
      </c>
      <c r="R51" s="143">
        <f>四半期!R51</f>
        <v>2721</v>
      </c>
      <c r="S51" s="143">
        <f>四半期!S51</f>
        <v>2187</v>
      </c>
      <c r="T51" s="143">
        <f>四半期!T51</f>
        <v>2408</v>
      </c>
      <c r="U51" s="143">
        <f>四半期!U51</f>
        <v>2632</v>
      </c>
      <c r="V51" s="143">
        <f>四半期!V51</f>
        <v>2787</v>
      </c>
      <c r="W51" s="144" t="str">
        <f>四半期!W51</f>
        <v>-</v>
      </c>
    </row>
    <row r="52" spans="2:23" ht="18" customHeight="1" x14ac:dyDescent="0.35">
      <c r="B52" s="145" t="s">
        <v>428</v>
      </c>
      <c r="C52" s="142"/>
      <c r="D52" s="143">
        <f>四半期!D52</f>
        <v>599</v>
      </c>
      <c r="E52" s="143">
        <f>四半期!E52</f>
        <v>639</v>
      </c>
      <c r="F52" s="143">
        <f>四半期!F52</f>
        <v>665</v>
      </c>
      <c r="G52" s="143">
        <f>四半期!G52</f>
        <v>693</v>
      </c>
      <c r="H52" s="143">
        <f>四半期!H52</f>
        <v>796</v>
      </c>
      <c r="I52" s="143">
        <f>四半期!I52</f>
        <v>775</v>
      </c>
      <c r="J52" s="143">
        <f>四半期!J52</f>
        <v>776</v>
      </c>
      <c r="K52" s="143">
        <f>四半期!K52</f>
        <v>788</v>
      </c>
      <c r="L52" s="143">
        <f>四半期!L52</f>
        <v>787</v>
      </c>
      <c r="M52" s="143">
        <f>四半期!M52</f>
        <v>842</v>
      </c>
      <c r="N52" s="143">
        <f>四半期!N52</f>
        <v>848</v>
      </c>
      <c r="O52" s="143">
        <f>四半期!O52</f>
        <v>859</v>
      </c>
      <c r="P52" s="143">
        <f>四半期!P52</f>
        <v>763</v>
      </c>
      <c r="Q52" s="143">
        <f>四半期!Q52</f>
        <v>776</v>
      </c>
      <c r="R52" s="143">
        <f>四半期!R52</f>
        <v>780</v>
      </c>
      <c r="S52" s="143">
        <f>四半期!S52</f>
        <v>789</v>
      </c>
      <c r="T52" s="143">
        <f>四半期!T52</f>
        <v>765</v>
      </c>
      <c r="U52" s="143">
        <f>四半期!U52</f>
        <v>769</v>
      </c>
      <c r="V52" s="143">
        <f>四半期!V52</f>
        <v>783</v>
      </c>
      <c r="W52" s="144" t="str">
        <f>四半期!W52</f>
        <v>-</v>
      </c>
    </row>
    <row r="53" spans="2:23" ht="18" customHeight="1" x14ac:dyDescent="0.35">
      <c r="B53" s="146" t="s">
        <v>470</v>
      </c>
      <c r="C53" s="273"/>
      <c r="D53" s="274">
        <f>四半期!D53</f>
        <v>264</v>
      </c>
      <c r="E53" s="274">
        <f>四半期!E53</f>
        <v>297</v>
      </c>
      <c r="F53" s="274">
        <f>四半期!F53</f>
        <v>311</v>
      </c>
      <c r="G53" s="274">
        <f>四半期!G53</f>
        <v>324</v>
      </c>
      <c r="H53" s="274">
        <f>四半期!H53</f>
        <v>346</v>
      </c>
      <c r="I53" s="274">
        <f>四半期!I53</f>
        <v>347</v>
      </c>
      <c r="J53" s="274">
        <f>四半期!J53</f>
        <v>348</v>
      </c>
      <c r="K53" s="274">
        <f>四半期!K53</f>
        <v>359</v>
      </c>
      <c r="L53" s="274">
        <f>四半期!L53</f>
        <v>359</v>
      </c>
      <c r="M53" s="274">
        <f>四半期!M53</f>
        <v>378</v>
      </c>
      <c r="N53" s="274">
        <f>四半期!N53</f>
        <v>384</v>
      </c>
      <c r="O53" s="274">
        <f>四半期!O53</f>
        <v>394</v>
      </c>
      <c r="P53" s="274">
        <f>四半期!P53</f>
        <v>350</v>
      </c>
      <c r="Q53" s="274">
        <f>四半期!Q53</f>
        <v>360</v>
      </c>
      <c r="R53" s="274">
        <f>四半期!R53</f>
        <v>366</v>
      </c>
      <c r="S53" s="274">
        <f>四半期!S53</f>
        <v>375</v>
      </c>
      <c r="T53" s="274">
        <f>四半期!T53</f>
        <v>354</v>
      </c>
      <c r="U53" s="274">
        <f>四半期!U53</f>
        <v>358</v>
      </c>
      <c r="V53" s="274">
        <f>四半期!V53</f>
        <v>373</v>
      </c>
      <c r="W53" s="147" t="str">
        <f>四半期!W53</f>
        <v>-</v>
      </c>
    </row>
    <row r="54" spans="2:23" ht="18" customHeight="1" x14ac:dyDescent="0.35">
      <c r="B54" s="146" t="s">
        <v>257</v>
      </c>
      <c r="C54" s="273"/>
      <c r="D54" s="274">
        <f>四半期!D54</f>
        <v>335</v>
      </c>
      <c r="E54" s="274">
        <f>四半期!E54</f>
        <v>341</v>
      </c>
      <c r="F54" s="274">
        <f>四半期!F54</f>
        <v>354</v>
      </c>
      <c r="G54" s="274">
        <f>四半期!G54</f>
        <v>368</v>
      </c>
      <c r="H54" s="274">
        <f>四半期!H54</f>
        <v>450</v>
      </c>
      <c r="I54" s="274">
        <f>四半期!I54</f>
        <v>427</v>
      </c>
      <c r="J54" s="274">
        <f>四半期!J54</f>
        <v>427</v>
      </c>
      <c r="K54" s="274">
        <f>四半期!K54</f>
        <v>428</v>
      </c>
      <c r="L54" s="274">
        <f>四半期!L54</f>
        <v>428</v>
      </c>
      <c r="M54" s="274">
        <f>四半期!M54</f>
        <v>464</v>
      </c>
      <c r="N54" s="274">
        <f>四半期!N54</f>
        <v>464</v>
      </c>
      <c r="O54" s="274">
        <f>四半期!O54</f>
        <v>465</v>
      </c>
      <c r="P54" s="274">
        <f>四半期!P54</f>
        <v>413</v>
      </c>
      <c r="Q54" s="274">
        <f>四半期!Q54</f>
        <v>415</v>
      </c>
      <c r="R54" s="274">
        <f>四半期!R54</f>
        <v>413</v>
      </c>
      <c r="S54" s="274">
        <f>四半期!S54</f>
        <v>413</v>
      </c>
      <c r="T54" s="274">
        <f>四半期!T54</f>
        <v>410</v>
      </c>
      <c r="U54" s="274">
        <f>四半期!U54</f>
        <v>410</v>
      </c>
      <c r="V54" s="274">
        <f>四半期!V54</f>
        <v>410</v>
      </c>
      <c r="W54" s="147" t="str">
        <f>四半期!W54</f>
        <v>-</v>
      </c>
    </row>
    <row r="55" spans="2:23" ht="18" customHeight="1" x14ac:dyDescent="0.35">
      <c r="B55" s="145" t="s">
        <v>429</v>
      </c>
      <c r="C55" s="142"/>
      <c r="D55" s="143">
        <f>四半期!D55</f>
        <v>218</v>
      </c>
      <c r="E55" s="143">
        <f>四半期!E55</f>
        <v>865</v>
      </c>
      <c r="F55" s="143">
        <f>四半期!F55</f>
        <v>2761</v>
      </c>
      <c r="G55" s="143">
        <f>四半期!G55</f>
        <v>4289</v>
      </c>
      <c r="H55" s="143">
        <f>四半期!H55</f>
        <v>265</v>
      </c>
      <c r="I55" s="143">
        <f>四半期!I55</f>
        <v>561</v>
      </c>
      <c r="J55" s="143">
        <f>四半期!J55</f>
        <v>496</v>
      </c>
      <c r="K55" s="143">
        <f>四半期!K55</f>
        <v>428</v>
      </c>
      <c r="L55" s="143">
        <f>四半期!L55</f>
        <v>325</v>
      </c>
      <c r="M55" s="143">
        <f>四半期!M55</f>
        <v>1868</v>
      </c>
      <c r="N55" s="143">
        <f>四半期!N55</f>
        <v>342</v>
      </c>
      <c r="O55" s="143">
        <f>四半期!O55</f>
        <v>339</v>
      </c>
      <c r="P55" s="143">
        <f>四半期!P55</f>
        <v>237</v>
      </c>
      <c r="Q55" s="143">
        <f>四半期!Q55</f>
        <v>217</v>
      </c>
      <c r="R55" s="143">
        <f>四半期!R55</f>
        <v>149</v>
      </c>
      <c r="S55" s="143">
        <f>四半期!S55</f>
        <v>260</v>
      </c>
      <c r="T55" s="143">
        <f>四半期!T55</f>
        <v>140</v>
      </c>
      <c r="U55" s="143">
        <f>四半期!U55</f>
        <v>270</v>
      </c>
      <c r="V55" s="143">
        <f>四半期!V55</f>
        <v>190</v>
      </c>
      <c r="W55" s="144" t="str">
        <f>四半期!W55</f>
        <v>-</v>
      </c>
    </row>
    <row r="56" spans="2:23" ht="18" customHeight="1" x14ac:dyDescent="0.35">
      <c r="B56" s="146" t="s">
        <v>376</v>
      </c>
      <c r="C56" s="273"/>
      <c r="D56" s="274">
        <f>四半期!D56</f>
        <v>218</v>
      </c>
      <c r="E56" s="274">
        <f>四半期!E56</f>
        <v>391</v>
      </c>
      <c r="F56" s="274">
        <f>四半期!F56</f>
        <v>123</v>
      </c>
      <c r="G56" s="274">
        <f>四半期!G56</f>
        <v>250</v>
      </c>
      <c r="H56" s="274">
        <f>四半期!H56</f>
        <v>81</v>
      </c>
      <c r="I56" s="274">
        <f>四半期!I56</f>
        <v>251</v>
      </c>
      <c r="J56" s="274">
        <f>四半期!J56</f>
        <v>468</v>
      </c>
      <c r="K56" s="274">
        <f>四半期!K56</f>
        <v>374</v>
      </c>
      <c r="L56" s="274">
        <f>四半期!L56</f>
        <v>635</v>
      </c>
      <c r="M56" s="274">
        <f>四半期!M56</f>
        <v>284</v>
      </c>
      <c r="N56" s="274">
        <f>四半期!N56</f>
        <v>343</v>
      </c>
      <c r="O56" s="274">
        <f>四半期!O56</f>
        <v>288</v>
      </c>
      <c r="P56" s="274">
        <f>四半期!P56</f>
        <v>237</v>
      </c>
      <c r="Q56" s="274">
        <f>四半期!Q56</f>
        <v>217</v>
      </c>
      <c r="R56" s="274">
        <f>四半期!R56</f>
        <v>149</v>
      </c>
      <c r="S56" s="274">
        <f>四半期!S56</f>
        <v>260</v>
      </c>
      <c r="T56" s="274">
        <f>四半期!T56</f>
        <v>140</v>
      </c>
      <c r="U56" s="274">
        <f>四半期!U56</f>
        <v>270</v>
      </c>
      <c r="V56" s="274">
        <f>四半期!V56</f>
        <v>190</v>
      </c>
      <c r="W56" s="147" t="str">
        <f>四半期!W56</f>
        <v>-</v>
      </c>
    </row>
    <row r="57" spans="2:23" ht="18" customHeight="1" x14ac:dyDescent="0.35">
      <c r="B57" s="146" t="s">
        <v>377</v>
      </c>
      <c r="C57" s="273"/>
      <c r="D57" s="274" t="str">
        <f>四半期!D57</f>
        <v>-</v>
      </c>
      <c r="E57" s="274">
        <f>四半期!E57</f>
        <v>474</v>
      </c>
      <c r="F57" s="274">
        <f>四半期!F57</f>
        <v>2638</v>
      </c>
      <c r="G57" s="274">
        <f>四半期!G57</f>
        <v>4039</v>
      </c>
      <c r="H57" s="274">
        <f>四半期!H57</f>
        <v>90</v>
      </c>
      <c r="I57" s="274" t="str">
        <f>四半期!I57</f>
        <v>-</v>
      </c>
      <c r="J57" s="274">
        <f>四半期!J57</f>
        <v>28</v>
      </c>
      <c r="K57" s="274">
        <f>四半期!K57</f>
        <v>53</v>
      </c>
      <c r="L57" s="274">
        <f>四半期!L57</f>
        <v>-309</v>
      </c>
      <c r="M57" s="274">
        <f>四半期!M57</f>
        <v>1584</v>
      </c>
      <c r="N57" s="274">
        <f>四半期!N57</f>
        <v>-1</v>
      </c>
      <c r="O57" s="274">
        <f>四半期!O57</f>
        <v>51</v>
      </c>
      <c r="P57" s="274" t="str">
        <f>四半期!P57</f>
        <v>-</v>
      </c>
      <c r="Q57" s="274" t="str">
        <f>四半期!Q57</f>
        <v>-</v>
      </c>
      <c r="R57" s="274" t="str">
        <f>四半期!R57</f>
        <v>-</v>
      </c>
      <c r="S57" s="274" t="str">
        <f>四半期!S57</f>
        <v>-</v>
      </c>
      <c r="T57" s="274" t="str">
        <f>四半期!T57</f>
        <v>-</v>
      </c>
      <c r="U57" s="274" t="str">
        <f>四半期!U57</f>
        <v>-</v>
      </c>
      <c r="V57" s="274" t="str">
        <f>四半期!V57</f>
        <v>-</v>
      </c>
      <c r="W57" s="147" t="str">
        <f>四半期!W57</f>
        <v>-</v>
      </c>
    </row>
    <row r="58" spans="2:23" ht="18" customHeight="1" x14ac:dyDescent="0.35">
      <c r="B58" s="157" t="s">
        <v>378</v>
      </c>
      <c r="C58" s="158"/>
      <c r="D58" s="159" t="str">
        <f>四半期!D58</f>
        <v>-</v>
      </c>
      <c r="E58" s="159" t="str">
        <f>四半期!E58</f>
        <v>-</v>
      </c>
      <c r="F58" s="159" t="str">
        <f>四半期!F58</f>
        <v>-</v>
      </c>
      <c r="G58" s="159" t="str">
        <f>四半期!G58</f>
        <v>-</v>
      </c>
      <c r="H58" s="159">
        <f>四半期!H58</f>
        <v>93</v>
      </c>
      <c r="I58" s="159">
        <f>四半期!I58</f>
        <v>310</v>
      </c>
      <c r="J58" s="159" t="str">
        <f>四半期!J58</f>
        <v>-</v>
      </c>
      <c r="K58" s="159" t="str">
        <f>四半期!K58</f>
        <v>-</v>
      </c>
      <c r="L58" s="159" t="str">
        <f>四半期!L58</f>
        <v>-</v>
      </c>
      <c r="M58" s="159" t="str">
        <f>四半期!M58</f>
        <v>-</v>
      </c>
      <c r="N58" s="159" t="str">
        <f>四半期!N58</f>
        <v>-</v>
      </c>
      <c r="O58" s="159" t="str">
        <f>四半期!O58</f>
        <v>-</v>
      </c>
      <c r="P58" s="159" t="str">
        <f>四半期!P58</f>
        <v>-</v>
      </c>
      <c r="Q58" s="159" t="str">
        <f>四半期!Q58</f>
        <v>-</v>
      </c>
      <c r="R58" s="159" t="str">
        <f>四半期!R58</f>
        <v>-</v>
      </c>
      <c r="S58" s="159" t="str">
        <f>四半期!S58</f>
        <v>-</v>
      </c>
      <c r="T58" s="159" t="str">
        <f>四半期!T58</f>
        <v>-</v>
      </c>
      <c r="U58" s="159" t="str">
        <f>四半期!U58</f>
        <v>-</v>
      </c>
      <c r="V58" s="159" t="str">
        <f>四半期!V58</f>
        <v>-</v>
      </c>
      <c r="W58" s="160" t="str">
        <f>四半期!W58</f>
        <v>-</v>
      </c>
    </row>
    <row r="59" spans="2:23" s="132" customFormat="1" ht="18" customHeight="1" x14ac:dyDescent="0.35">
      <c r="C59" s="161"/>
      <c r="P59" s="131"/>
      <c r="Q59" s="131"/>
      <c r="R59" s="131"/>
      <c r="S59" s="131"/>
      <c r="T59" s="131"/>
      <c r="U59" s="131"/>
      <c r="V59" s="131"/>
      <c r="W59" s="131"/>
    </row>
    <row r="60" spans="2:23" ht="18" customHeight="1" x14ac:dyDescent="0.35">
      <c r="B60" s="133" t="s">
        <v>432</v>
      </c>
      <c r="C60" s="135" t="s">
        <v>220</v>
      </c>
      <c r="D60" s="135" t="str">
        <f>四半期!D60</f>
        <v>FY2021</v>
      </c>
      <c r="E60" s="135"/>
      <c r="F60" s="135"/>
      <c r="G60" s="135"/>
      <c r="H60" s="135" t="str">
        <f>四半期!H60</f>
        <v>FY2022</v>
      </c>
      <c r="I60" s="135"/>
      <c r="J60" s="135"/>
      <c r="K60" s="135"/>
      <c r="L60" s="135" t="str">
        <f>四半期!L60</f>
        <v>FY2023</v>
      </c>
      <c r="M60" s="135"/>
      <c r="N60" s="135"/>
      <c r="O60" s="135"/>
      <c r="P60" s="135" t="str">
        <f>四半期!P60</f>
        <v>FY2024</v>
      </c>
      <c r="Q60" s="135"/>
      <c r="R60" s="135"/>
      <c r="S60" s="135"/>
      <c r="T60" s="135" t="str">
        <f>四半期!T60</f>
        <v>FY2025</v>
      </c>
      <c r="U60" s="135"/>
      <c r="V60" s="135"/>
      <c r="W60" s="136"/>
    </row>
    <row r="61" spans="2:23" ht="18" customHeight="1" thickBot="1" x14ac:dyDescent="0.4">
      <c r="B61" s="162"/>
      <c r="C61" s="139"/>
      <c r="D61" s="139" t="str">
        <f>四半期!D61</f>
        <v>Q1</v>
      </c>
      <c r="E61" s="139" t="str">
        <f>四半期!E61</f>
        <v>Q2</v>
      </c>
      <c r="F61" s="139" t="str">
        <f>四半期!F61</f>
        <v>Q3</v>
      </c>
      <c r="G61" s="139" t="str">
        <f>四半期!G61</f>
        <v>Q4</v>
      </c>
      <c r="H61" s="139" t="str">
        <f>四半期!H61</f>
        <v>Q1</v>
      </c>
      <c r="I61" s="139" t="str">
        <f>四半期!I61</f>
        <v>Q2</v>
      </c>
      <c r="J61" s="139" t="str">
        <f>四半期!J61</f>
        <v>Q3</v>
      </c>
      <c r="K61" s="139" t="str">
        <f>四半期!K61</f>
        <v>Q4</v>
      </c>
      <c r="L61" s="139" t="str">
        <f>四半期!L61</f>
        <v>Q1</v>
      </c>
      <c r="M61" s="139" t="str">
        <f>四半期!M61</f>
        <v>Q2</v>
      </c>
      <c r="N61" s="139" t="str">
        <f>四半期!N61</f>
        <v>Q3</v>
      </c>
      <c r="O61" s="139" t="str">
        <f>四半期!O61</f>
        <v>Q4</v>
      </c>
      <c r="P61" s="139" t="str">
        <f>四半期!P61</f>
        <v>Q1</v>
      </c>
      <c r="Q61" s="139" t="str">
        <f>四半期!Q61</f>
        <v>Q2</v>
      </c>
      <c r="R61" s="139" t="str">
        <f>四半期!R61</f>
        <v>Q3</v>
      </c>
      <c r="S61" s="139" t="str">
        <f>四半期!S61</f>
        <v>Q4</v>
      </c>
      <c r="T61" s="139" t="str">
        <f>四半期!T61</f>
        <v>Q1</v>
      </c>
      <c r="U61" s="139" t="str">
        <f>四半期!U61</f>
        <v>Q2</v>
      </c>
      <c r="V61" s="139" t="str">
        <f>四半期!V61</f>
        <v>Q3</v>
      </c>
      <c r="W61" s="140" t="str">
        <f>四半期!W61</f>
        <v>Q4</v>
      </c>
    </row>
    <row r="62" spans="2:23" ht="18" customHeight="1" thickTop="1" x14ac:dyDescent="0.35">
      <c r="B62" s="141" t="s">
        <v>434</v>
      </c>
      <c r="C62" s="142"/>
      <c r="D62" s="143"/>
      <c r="E62" s="143"/>
      <c r="F62" s="143"/>
      <c r="G62" s="143"/>
      <c r="H62" s="143"/>
      <c r="I62" s="143"/>
      <c r="J62" s="143"/>
      <c r="K62" s="143"/>
      <c r="L62" s="143"/>
      <c r="M62" s="143"/>
      <c r="N62" s="143"/>
      <c r="O62" s="143"/>
      <c r="P62" s="143"/>
      <c r="Q62" s="143"/>
      <c r="R62" s="143"/>
      <c r="S62" s="143"/>
      <c r="T62" s="143"/>
      <c r="U62" s="143"/>
      <c r="V62" s="143"/>
      <c r="W62" s="144"/>
    </row>
    <row r="63" spans="2:23" ht="18" customHeight="1" x14ac:dyDescent="0.35">
      <c r="B63" s="145" t="s">
        <v>211</v>
      </c>
      <c r="C63" s="142"/>
      <c r="D63" s="275">
        <f>四半期!D63</f>
        <v>16.564187263623364</v>
      </c>
      <c r="E63" s="275">
        <f>四半期!E63</f>
        <v>14.393282686345476</v>
      </c>
      <c r="F63" s="275">
        <f>四半期!F63</f>
        <v>4.8495003788934676</v>
      </c>
      <c r="G63" s="275">
        <f>四半期!G63</f>
        <v>6.8456273801047907</v>
      </c>
      <c r="H63" s="275">
        <f>四半期!H63</f>
        <v>10.188410324351317</v>
      </c>
      <c r="I63" s="275">
        <f>四半期!I63</f>
        <v>13.854998049146229</v>
      </c>
      <c r="J63" s="275">
        <f>四半期!J63</f>
        <v>14.414932675829251</v>
      </c>
      <c r="K63" s="275">
        <f>四半期!K63</f>
        <v>8.8821996094739184</v>
      </c>
      <c r="L63" s="275">
        <f>四半期!L63</f>
        <v>2.694738142338049</v>
      </c>
      <c r="M63" s="275">
        <f>四半期!M63</f>
        <v>2.9572584208277464</v>
      </c>
      <c r="N63" s="275">
        <f>四半期!N63</f>
        <v>2.2670695263808938</v>
      </c>
      <c r="O63" s="275">
        <f>四半期!O63</f>
        <v>4.4533337353857005</v>
      </c>
      <c r="P63" s="275">
        <f>四半期!P63</f>
        <v>3.5791599259554108</v>
      </c>
      <c r="Q63" s="275">
        <f>四半期!Q63</f>
        <v>0.66670128408314877</v>
      </c>
      <c r="R63" s="275">
        <f>四半期!R63</f>
        <v>1.4574392078871901</v>
      </c>
      <c r="S63" s="275">
        <f>四半期!S63</f>
        <v>1.1555117182534547</v>
      </c>
      <c r="T63" s="275">
        <f>四半期!T63</f>
        <v>2.418023440643613</v>
      </c>
      <c r="U63" s="275">
        <f>四半期!U63</f>
        <v>2.3921439701826586</v>
      </c>
      <c r="V63" s="275">
        <f>四半期!V63</f>
        <v>3.0096450935673813</v>
      </c>
      <c r="W63" s="163" t="str">
        <f>四半期!W63</f>
        <v>-</v>
      </c>
    </row>
    <row r="64" spans="2:23" ht="18" customHeight="1" x14ac:dyDescent="0.35">
      <c r="B64" s="145" t="s">
        <v>359</v>
      </c>
      <c r="C64" s="142"/>
      <c r="D64" s="275">
        <f>四半期!D64</f>
        <v>38.255008805405311</v>
      </c>
      <c r="E64" s="275">
        <f>四半期!E64</f>
        <v>-3.6245244041310465</v>
      </c>
      <c r="F64" s="275">
        <f>四半期!F64</f>
        <v>2.4223412961994706</v>
      </c>
      <c r="G64" s="275">
        <f>四半期!G64</f>
        <v>-13.118894962127259</v>
      </c>
      <c r="H64" s="275">
        <f>四半期!H64</f>
        <v>-7.6995279147619051</v>
      </c>
      <c r="I64" s="275">
        <f>四半期!I64</f>
        <v>-11.100526013767197</v>
      </c>
      <c r="J64" s="275">
        <f>四半期!J64</f>
        <v>0.28488905370418482</v>
      </c>
      <c r="K64" s="275">
        <f>四半期!K64</f>
        <v>30.839228810796261</v>
      </c>
      <c r="L64" s="275">
        <f>四半期!L64</f>
        <v>-19.473308384609702</v>
      </c>
      <c r="M64" s="275">
        <f>四半期!M64</f>
        <v>-19.59602807737053</v>
      </c>
      <c r="N64" s="275">
        <f>四半期!N64</f>
        <v>-14.387698574077213</v>
      </c>
      <c r="O64" s="275">
        <f>四半期!O64</f>
        <v>4.4099639933793622</v>
      </c>
      <c r="P64" s="275">
        <f>四半期!P64</f>
        <v>43.472737591106323</v>
      </c>
      <c r="Q64" s="275">
        <f>四半期!Q64</f>
        <v>49.230140478880656</v>
      </c>
      <c r="R64" s="275">
        <f>四半期!R64</f>
        <v>25.264803551951598</v>
      </c>
      <c r="S64" s="275">
        <f>四半期!S64</f>
        <v>-4.0061185661646519</v>
      </c>
      <c r="T64" s="275">
        <f>四半期!T64</f>
        <v>-4.1408535640011905</v>
      </c>
      <c r="U64" s="275">
        <f>四半期!U64</f>
        <v>-5.1333411173430266</v>
      </c>
      <c r="V64" s="275">
        <f>四半期!V64</f>
        <v>3.2384214636579367</v>
      </c>
      <c r="W64" s="163" t="str">
        <f>四半期!W64</f>
        <v>-</v>
      </c>
    </row>
    <row r="65" spans="2:23" ht="18" customHeight="1" x14ac:dyDescent="0.35">
      <c r="B65" s="145" t="s">
        <v>367</v>
      </c>
      <c r="C65" s="142"/>
      <c r="D65" s="275">
        <f>四半期!D65</f>
        <v>58.920353639274722</v>
      </c>
      <c r="E65" s="275">
        <f>四半期!E65</f>
        <v>-6.2045306272491052</v>
      </c>
      <c r="F65" s="275">
        <f>四半期!F65</f>
        <v>-0.10682158588301016</v>
      </c>
      <c r="G65" s="275">
        <f>四半期!G65</f>
        <v>-21.920369333614964</v>
      </c>
      <c r="H65" s="275">
        <f>四半期!H65</f>
        <v>-8.1818933419608442</v>
      </c>
      <c r="I65" s="275">
        <f>四半期!I65</f>
        <v>-4.3658674334246967</v>
      </c>
      <c r="J65" s="275">
        <f>四半期!J65</f>
        <v>11.331363935643379</v>
      </c>
      <c r="K65" s="275">
        <f>四半期!K65</f>
        <v>44.578525640046472</v>
      </c>
      <c r="L65" s="275">
        <f>四半期!L65</f>
        <v>-31.242406209700611</v>
      </c>
      <c r="M65" s="275">
        <f>四半期!M65</f>
        <v>-17.230973853431706</v>
      </c>
      <c r="N65" s="275">
        <f>四半期!N65</f>
        <v>-18.626964869993266</v>
      </c>
      <c r="O65" s="275">
        <f>四半期!O65</f>
        <v>-2.2201079380031574</v>
      </c>
      <c r="P65" s="275">
        <f>四半期!P65</f>
        <v>47.653121886410155</v>
      </c>
      <c r="Q65" s="275">
        <f>四半期!Q65</f>
        <v>32.541373969977315</v>
      </c>
      <c r="R65" s="275">
        <f>四半期!R65</f>
        <v>18.739407466903945</v>
      </c>
      <c r="S65" s="275">
        <f>四半期!S65</f>
        <v>-7.3558917813491771</v>
      </c>
      <c r="T65" s="275">
        <f>四半期!T65</f>
        <v>2.1171712582260804</v>
      </c>
      <c r="U65" s="275">
        <f>四半期!U65</f>
        <v>1.5609497256533489</v>
      </c>
      <c r="V65" s="275">
        <f>四半期!V65</f>
        <v>3.0224447850349723</v>
      </c>
      <c r="W65" s="163" t="str">
        <f>四半期!W65</f>
        <v>-</v>
      </c>
    </row>
    <row r="66" spans="2:23" ht="18" customHeight="1" x14ac:dyDescent="0.35">
      <c r="B66" s="145" t="s">
        <v>374</v>
      </c>
      <c r="C66" s="142"/>
      <c r="D66" s="275">
        <f>四半期!D66</f>
        <v>72.064334997240252</v>
      </c>
      <c r="E66" s="275">
        <f>四半期!E66</f>
        <v>-8.2730489209799867</v>
      </c>
      <c r="F66" s="275">
        <f>四半期!F66</f>
        <v>4.783125012289946</v>
      </c>
      <c r="G66" s="275">
        <f>四半期!G66</f>
        <v>-59.928813333090311</v>
      </c>
      <c r="H66" s="275">
        <f>四半期!H66</f>
        <v>-15.138509747330286</v>
      </c>
      <c r="I66" s="275">
        <f>四半期!I66</f>
        <v>-11.291328623404006</v>
      </c>
      <c r="J66" s="275">
        <f>四半期!J66</f>
        <v>-23.416276005954305</v>
      </c>
      <c r="K66" s="275">
        <f>四半期!K66</f>
        <v>69.960039408276685</v>
      </c>
      <c r="L66" s="275">
        <f>四半期!L66</f>
        <v>273.30673786692745</v>
      </c>
      <c r="M66" s="275">
        <f>四半期!M66</f>
        <v>-46.993923325141886</v>
      </c>
      <c r="N66" s="275">
        <f>四半期!N66</f>
        <v>-37.356508363023252</v>
      </c>
      <c r="O66" s="275" t="str">
        <f>四半期!O66</f>
        <v>-</v>
      </c>
      <c r="P66" s="275">
        <f>四半期!P66</f>
        <v>-74.814858352507116</v>
      </c>
      <c r="Q66" s="275">
        <f>四半期!Q66</f>
        <v>116.1939351451514</v>
      </c>
      <c r="R66" s="275">
        <f>四半期!R66</f>
        <v>163.07338238944692</v>
      </c>
      <c r="S66" s="275" t="str">
        <f>四半期!S66</f>
        <v>-</v>
      </c>
      <c r="T66" s="275">
        <f>四半期!T66</f>
        <v>34.485099201762061</v>
      </c>
      <c r="U66" s="275">
        <f>四半期!U66</f>
        <v>12.03887598544644</v>
      </c>
      <c r="V66" s="275">
        <f>四半期!V66</f>
        <v>-10.949406725088352</v>
      </c>
      <c r="W66" s="163" t="str">
        <f>四半期!W66</f>
        <v>-</v>
      </c>
    </row>
    <row r="67" spans="2:23" ht="18" customHeight="1" x14ac:dyDescent="0.35">
      <c r="B67" s="145" t="s">
        <v>430</v>
      </c>
      <c r="C67" s="142"/>
      <c r="D67" s="275">
        <f>四半期!D67</f>
        <v>28.952290260138369</v>
      </c>
      <c r="E67" s="275">
        <f>四半期!E67</f>
        <v>0.87483467783764368</v>
      </c>
      <c r="F67" s="275">
        <f>四半期!F67</f>
        <v>3.9807587608639228</v>
      </c>
      <c r="G67" s="275">
        <f>四半期!G67</f>
        <v>-5.1852301998415173</v>
      </c>
      <c r="H67" s="275">
        <f>四半期!H67</f>
        <v>3.3249683800536056</v>
      </c>
      <c r="I67" s="275">
        <f>四半期!I67</f>
        <v>-2.7815245359387064</v>
      </c>
      <c r="J67" s="275">
        <f>四半期!J67</f>
        <v>4.7144863598573616</v>
      </c>
      <c r="K67" s="275">
        <f>四半期!K67</f>
        <v>24.112328498630674</v>
      </c>
      <c r="L67" s="275">
        <f>四半期!L67</f>
        <v>-13.05765601762463</v>
      </c>
      <c r="M67" s="275">
        <f>四半期!M67</f>
        <v>-10.491310499708851</v>
      </c>
      <c r="N67" s="275">
        <f>四半期!N67</f>
        <v>-7.2624490166655065</v>
      </c>
      <c r="O67" s="275">
        <f>四半期!O67</f>
        <v>6.0571525042161012</v>
      </c>
      <c r="P67" s="275">
        <f>四半期!P67</f>
        <v>24.986259245650878</v>
      </c>
      <c r="Q67" s="275">
        <f>四半期!Q67</f>
        <v>26.934640187952329</v>
      </c>
      <c r="R67" s="275">
        <f>四半期!R67</f>
        <v>13.463032167096657</v>
      </c>
      <c r="S67" s="275">
        <f>四半期!S67</f>
        <v>-5.5542034077488367</v>
      </c>
      <c r="T67" s="275">
        <f>四半期!T67</f>
        <v>-2.7954550895904373</v>
      </c>
      <c r="U67" s="275">
        <f>四半期!U67</f>
        <v>-3.9396643151521249</v>
      </c>
      <c r="V67" s="275">
        <f>四半期!V67</f>
        <v>2.4406890862909814</v>
      </c>
      <c r="W67" s="163" t="str">
        <f>四半期!W67</f>
        <v>-</v>
      </c>
    </row>
    <row r="68" spans="2:23" ht="18" customHeight="1" x14ac:dyDescent="0.35">
      <c r="B68" s="164" t="s">
        <v>435</v>
      </c>
      <c r="C68" s="154"/>
      <c r="D68" s="155"/>
      <c r="E68" s="155"/>
      <c r="F68" s="155"/>
      <c r="G68" s="155"/>
      <c r="H68" s="155"/>
      <c r="I68" s="155"/>
      <c r="J68" s="155"/>
      <c r="K68" s="155"/>
      <c r="L68" s="155"/>
      <c r="M68" s="155"/>
      <c r="N68" s="155"/>
      <c r="O68" s="155"/>
      <c r="P68" s="155"/>
      <c r="Q68" s="155"/>
      <c r="R68" s="155"/>
      <c r="S68" s="155"/>
      <c r="T68" s="155"/>
      <c r="U68" s="155"/>
      <c r="V68" s="155"/>
      <c r="W68" s="156"/>
    </row>
    <row r="69" spans="2:23" ht="18" customHeight="1" x14ac:dyDescent="0.35">
      <c r="B69" s="145" t="s">
        <v>436</v>
      </c>
      <c r="C69" s="142"/>
      <c r="D69" s="276">
        <f>四半期!D69</f>
        <v>5.5259619718921389</v>
      </c>
      <c r="E69" s="276">
        <f>四半期!E69</f>
        <v>6.3356975837957545</v>
      </c>
      <c r="F69" s="276">
        <f>四半期!F69</f>
        <v>6.2003071891172015</v>
      </c>
      <c r="G69" s="276">
        <f>四半期!G69</f>
        <v>3.5573733897162843</v>
      </c>
      <c r="H69" s="276">
        <f>四半期!H69</f>
        <v>4.6288797272719915</v>
      </c>
      <c r="I69" s="276">
        <f>四半期!I69</f>
        <v>4.9469956715660608</v>
      </c>
      <c r="J69" s="276">
        <f>四半期!J69</f>
        <v>5.4345801200725683</v>
      </c>
      <c r="K69" s="276">
        <f>四半期!K69</f>
        <v>4.2747482377461843</v>
      </c>
      <c r="L69" s="276">
        <f>四半期!L69</f>
        <v>3.6296735067976211</v>
      </c>
      <c r="M69" s="276">
        <f>四半期!M69</f>
        <v>3.8633322912714867</v>
      </c>
      <c r="N69" s="276">
        <f>四半期!N69</f>
        <v>4.5495281474058453</v>
      </c>
      <c r="O69" s="276">
        <f>四半期!O69</f>
        <v>4.2729733329003246</v>
      </c>
      <c r="P69" s="295">
        <f>四半期!P69</f>
        <v>5.0276445083589767</v>
      </c>
      <c r="Q69" s="295">
        <f>四半期!Q69</f>
        <v>5.7270737313232765</v>
      </c>
      <c r="R69" s="295">
        <f>四半期!R69</f>
        <v>5.6170917981789987</v>
      </c>
      <c r="S69" s="295">
        <f>四半期!S69</f>
        <v>4.0549376748825976</v>
      </c>
      <c r="T69" s="295">
        <f>四半期!T69</f>
        <v>4.7056728392560716</v>
      </c>
      <c r="U69" s="295">
        <f>四半期!U69</f>
        <v>5.306152689052845</v>
      </c>
      <c r="V69" s="295">
        <f>四半期!V69</f>
        <v>5.6295669200074991</v>
      </c>
      <c r="W69" s="189" t="str">
        <f>四半期!W69</f>
        <v>-</v>
      </c>
    </row>
    <row r="70" spans="2:23" ht="18" customHeight="1" x14ac:dyDescent="0.35">
      <c r="B70" s="145" t="s">
        <v>437</v>
      </c>
      <c r="C70" s="142"/>
      <c r="D70" s="276">
        <f>四半期!D70</f>
        <v>5.8865577162894702</v>
      </c>
      <c r="E70" s="276">
        <f>四半期!E70</f>
        <v>6.0971674977945245</v>
      </c>
      <c r="F70" s="276">
        <f>四半期!F70</f>
        <v>6.0597220134149214</v>
      </c>
      <c r="G70" s="276">
        <f>四半期!G70</f>
        <v>3.4988506497083911</v>
      </c>
      <c r="H70" s="276">
        <f>四半期!H70</f>
        <v>4.9051672735088241</v>
      </c>
      <c r="I70" s="276">
        <f>四半期!I70</f>
        <v>5.1214029665434468</v>
      </c>
      <c r="J70" s="276">
        <f>四半期!J70</f>
        <v>5.896407934231533</v>
      </c>
      <c r="K70" s="276">
        <f>四半期!K70</f>
        <v>4.6459262412397377</v>
      </c>
      <c r="L70" s="276">
        <f>四半期!L70</f>
        <v>3.2841750703714436</v>
      </c>
      <c r="M70" s="276">
        <f>四半期!M70</f>
        <v>4.1171797165802868</v>
      </c>
      <c r="N70" s="276">
        <f>四半期!N70</f>
        <v>4.6917215110901482</v>
      </c>
      <c r="O70" s="276">
        <f>四半期!O70</f>
        <v>4.3491016528706954</v>
      </c>
      <c r="P70" s="295">
        <f>四半期!P70</f>
        <v>4.6816242022865735</v>
      </c>
      <c r="Q70" s="295">
        <f>四半期!Q70</f>
        <v>5.4208258496213935</v>
      </c>
      <c r="R70" s="295">
        <f>四半期!R70</f>
        <v>5.4908958532363945</v>
      </c>
      <c r="S70" s="295">
        <f>四半期!S70</f>
        <v>3.9831605548564428</v>
      </c>
      <c r="T70" s="295">
        <f>四半期!T70</f>
        <v>4.6678719659984669</v>
      </c>
      <c r="U70" s="295">
        <f>四半期!U70</f>
        <v>5.3768209184607256</v>
      </c>
      <c r="V70" s="295">
        <f>四半期!V70</f>
        <v>5.4915781366549847</v>
      </c>
      <c r="W70" s="189" t="str">
        <f>四半期!W70</f>
        <v>-</v>
      </c>
    </row>
    <row r="71" spans="2:23" ht="18" customHeight="1" x14ac:dyDescent="0.35">
      <c r="B71" s="145" t="s">
        <v>438</v>
      </c>
      <c r="C71" s="142"/>
      <c r="D71" s="276">
        <f>四半期!D71</f>
        <v>3.6784898217992996</v>
      </c>
      <c r="E71" s="276">
        <f>四半期!E71</f>
        <v>3.6626827715404979</v>
      </c>
      <c r="F71" s="276">
        <f>四半期!F71</f>
        <v>3.6954521621031668</v>
      </c>
      <c r="G71" s="276">
        <f>四半期!G71</f>
        <v>0.97519394804899029</v>
      </c>
      <c r="H71" s="276">
        <f>四半期!H71</f>
        <v>2.8329851319052843</v>
      </c>
      <c r="I71" s="276">
        <f>四半期!I71</f>
        <v>2.8537326239912253</v>
      </c>
      <c r="J71" s="276">
        <f>四半期!J71</f>
        <v>2.473553773068784</v>
      </c>
      <c r="K71" s="276">
        <f>四半期!K71</f>
        <v>1.5222323064338408</v>
      </c>
      <c r="L71" s="276">
        <f>四半期!L71</f>
        <v>10.298214466950013</v>
      </c>
      <c r="M71" s="276">
        <f>四半期!M71</f>
        <v>1.4692035568637745</v>
      </c>
      <c r="N71" s="276">
        <f>四半期!N71</f>
        <v>1.5151704826828452</v>
      </c>
      <c r="O71" s="276" t="str">
        <f>四半期!O71</f>
        <v>-</v>
      </c>
      <c r="P71" s="295">
        <f>四半期!P71</f>
        <v>2.5039978143460901</v>
      </c>
      <c r="Q71" s="295">
        <f>四半期!Q71</f>
        <v>3.1552926085386188</v>
      </c>
      <c r="R71" s="295">
        <f>四半期!R71</f>
        <v>3.9287510791524123</v>
      </c>
      <c r="S71" s="295">
        <f>四半期!S71</f>
        <v>1.935426188302193</v>
      </c>
      <c r="T71" s="295">
        <f>四半期!T71</f>
        <v>3.2879993496310052</v>
      </c>
      <c r="U71" s="295">
        <f>四半期!U71</f>
        <v>3.4525640694543949</v>
      </c>
      <c r="V71" s="295">
        <f>四半期!V71</f>
        <v>3.3963578275624906</v>
      </c>
      <c r="W71" s="189" t="str">
        <f>四半期!W71</f>
        <v>-</v>
      </c>
    </row>
    <row r="72" spans="2:23" ht="18" customHeight="1" x14ac:dyDescent="0.35">
      <c r="B72" s="145" t="s">
        <v>439</v>
      </c>
      <c r="C72" s="142"/>
      <c r="D72" s="276">
        <f>四半期!D72</f>
        <v>7.5859774574387124</v>
      </c>
      <c r="E72" s="276">
        <f>四半期!E72</f>
        <v>8.5377667025203419</v>
      </c>
      <c r="F72" s="276">
        <f>四半期!F72</f>
        <v>8.4855026594857144</v>
      </c>
      <c r="G72" s="276">
        <f>四半期!G72</f>
        <v>5.8693658128995265</v>
      </c>
      <c r="H72" s="276">
        <f>四半期!H72</f>
        <v>7.1134602869248607</v>
      </c>
      <c r="I72" s="276">
        <f>四半期!I72</f>
        <v>7.2902259620483782</v>
      </c>
      <c r="J72" s="276">
        <f>四半期!J72</f>
        <v>7.7660759108322406</v>
      </c>
      <c r="K72" s="276">
        <f>四半期!K72</f>
        <v>6.69035581997771</v>
      </c>
      <c r="L72" s="276">
        <f>四半期!L72</f>
        <v>6.0223232695095064</v>
      </c>
      <c r="M72" s="276">
        <f>四半期!M72</f>
        <v>6.3379559832174426</v>
      </c>
      <c r="N72" s="276">
        <f>四半期!N72</f>
        <v>7.0424122257210637</v>
      </c>
      <c r="O72" s="276">
        <f>四半期!O72</f>
        <v>6.7930822514903388</v>
      </c>
      <c r="P72" s="295">
        <f>四半期!P72</f>
        <v>7.2669797472977331</v>
      </c>
      <c r="Q72" s="295">
        <f>四半期!Q72</f>
        <v>7.9917803205496476</v>
      </c>
      <c r="R72" s="295">
        <f>四半期!R72</f>
        <v>7.8757501780000201</v>
      </c>
      <c r="S72" s="295">
        <f>四半期!S72</f>
        <v>6.342492402644984</v>
      </c>
      <c r="T72" s="295">
        <f>四半期!T72</f>
        <v>6.8970620158338045</v>
      </c>
      <c r="U72" s="295">
        <f>四半期!U72</f>
        <v>7.49757813973617</v>
      </c>
      <c r="V72" s="295">
        <f>四半期!V72</f>
        <v>7.8322498303237316</v>
      </c>
      <c r="W72" s="189" t="str">
        <f>四半期!W72</f>
        <v>-</v>
      </c>
    </row>
    <row r="73" spans="2:23" ht="18" customHeight="1" x14ac:dyDescent="0.35">
      <c r="B73" s="164" t="s">
        <v>471</v>
      </c>
      <c r="C73" s="154"/>
      <c r="D73" s="155"/>
      <c r="E73" s="155"/>
      <c r="F73" s="155"/>
      <c r="G73" s="155"/>
      <c r="H73" s="155"/>
      <c r="I73" s="155"/>
      <c r="J73" s="155"/>
      <c r="K73" s="155"/>
      <c r="L73" s="155"/>
      <c r="M73" s="155"/>
      <c r="N73" s="155"/>
      <c r="O73" s="155"/>
      <c r="P73" s="155"/>
      <c r="Q73" s="155"/>
      <c r="R73" s="155"/>
      <c r="S73" s="155"/>
      <c r="T73" s="155"/>
      <c r="U73" s="155"/>
      <c r="V73" s="155"/>
      <c r="W73" s="156"/>
    </row>
    <row r="74" spans="2:23" ht="18" customHeight="1" x14ac:dyDescent="0.35">
      <c r="B74" s="145" t="s">
        <v>478</v>
      </c>
      <c r="C74" s="142" t="s">
        <v>222</v>
      </c>
      <c r="D74" s="277">
        <f>四半期!D74</f>
        <v>11.33</v>
      </c>
      <c r="E74" s="277">
        <f>四半期!E74</f>
        <v>22.6</v>
      </c>
      <c r="F74" s="277">
        <f>四半期!F74</f>
        <v>33.979999999999997</v>
      </c>
      <c r="G74" s="277">
        <f>四半期!G74</f>
        <v>37.08</v>
      </c>
      <c r="H74" s="277">
        <f>四半期!H74</f>
        <v>9.6</v>
      </c>
      <c r="I74" s="277">
        <f>四半期!I74</f>
        <v>19.579999999999998</v>
      </c>
      <c r="J74" s="277">
        <f>四半期!J74</f>
        <v>28.28</v>
      </c>
      <c r="K74" s="277">
        <f>四半期!K74</f>
        <v>33.53</v>
      </c>
      <c r="L74" s="277">
        <f>四半期!L74</f>
        <v>35.82</v>
      </c>
      <c r="M74" s="277">
        <f>四半期!M74</f>
        <v>41.14</v>
      </c>
      <c r="N74" s="277">
        <f>四半期!N74</f>
        <v>46.82</v>
      </c>
      <c r="O74" s="277">
        <f>四半期!O74</f>
        <v>24.11</v>
      </c>
      <c r="P74" s="277">
        <f>四半期!P74</f>
        <v>9.26</v>
      </c>
      <c r="Q74" s="277">
        <f>四半期!Q74</f>
        <v>20.99</v>
      </c>
      <c r="R74" s="277">
        <f>四半期!R74</f>
        <v>35.700000000000003</v>
      </c>
      <c r="S74" s="277">
        <f>四半期!S74</f>
        <v>42.94</v>
      </c>
      <c r="T74" s="277">
        <f>四半期!T74</f>
        <v>12.45</v>
      </c>
      <c r="U74" s="277">
        <f>四半期!U74</f>
        <v>25.6</v>
      </c>
      <c r="V74" s="277">
        <f>四半期!V74</f>
        <v>38.83</v>
      </c>
      <c r="W74" s="166">
        <f>四半期!W74</f>
        <v>0</v>
      </c>
    </row>
    <row r="75" spans="2:23" ht="18" customHeight="1" x14ac:dyDescent="0.35">
      <c r="B75" s="145" t="s">
        <v>443</v>
      </c>
      <c r="C75" s="142" t="s">
        <v>222</v>
      </c>
      <c r="D75" s="277" t="str">
        <f>四半期!D75</f>
        <v>-</v>
      </c>
      <c r="E75" s="277">
        <f>四半期!E75</f>
        <v>10</v>
      </c>
      <c r="F75" s="277" t="str">
        <f>四半期!F75</f>
        <v>-</v>
      </c>
      <c r="G75" s="277">
        <f>四半期!G75</f>
        <v>10</v>
      </c>
      <c r="H75" s="277" t="str">
        <f>四半期!H75</f>
        <v>-</v>
      </c>
      <c r="I75" s="277">
        <f>四半期!I75</f>
        <v>10</v>
      </c>
      <c r="J75" s="277" t="str">
        <f>四半期!J75</f>
        <v>-</v>
      </c>
      <c r="K75" s="277">
        <f>四半期!K75</f>
        <v>10</v>
      </c>
      <c r="L75" s="277" t="str">
        <f>四半期!L75</f>
        <v>-</v>
      </c>
      <c r="M75" s="277">
        <f>四半期!M75</f>
        <v>10</v>
      </c>
      <c r="N75" s="277" t="str">
        <f>四半期!N75</f>
        <v>-</v>
      </c>
      <c r="O75" s="277">
        <f>四半期!O75</f>
        <v>10</v>
      </c>
      <c r="P75" s="277" t="str">
        <f>四半期!P75</f>
        <v>-</v>
      </c>
      <c r="Q75" s="277">
        <f>四半期!Q75</f>
        <v>10</v>
      </c>
      <c r="R75" s="277" t="str">
        <f>四半期!R75</f>
        <v>-</v>
      </c>
      <c r="S75" s="277">
        <f>四半期!S75</f>
        <v>10</v>
      </c>
      <c r="T75" s="277" t="str">
        <f>四半期!T75</f>
        <v>-</v>
      </c>
      <c r="U75" s="277">
        <f>四半期!U75</f>
        <v>11</v>
      </c>
      <c r="V75" s="277" t="str">
        <f>四半期!V75</f>
        <v>-</v>
      </c>
      <c r="W75" s="166">
        <f>四半期!W75</f>
        <v>0</v>
      </c>
    </row>
    <row r="76" spans="2:23" ht="18" customHeight="1" x14ac:dyDescent="0.35">
      <c r="B76" s="149" t="s">
        <v>223</v>
      </c>
      <c r="C76" s="150" t="s">
        <v>224</v>
      </c>
      <c r="D76" s="167">
        <f>四半期!D76</f>
        <v>94437900</v>
      </c>
      <c r="E76" s="167">
        <f>四半期!E76</f>
        <v>94479050</v>
      </c>
      <c r="F76" s="167">
        <f>四半期!F76</f>
        <v>94485050</v>
      </c>
      <c r="G76" s="167">
        <f>四半期!G76</f>
        <v>94579550</v>
      </c>
      <c r="H76" s="167">
        <f>四半期!H76</f>
        <v>94579550</v>
      </c>
      <c r="I76" s="167">
        <f>四半期!I76</f>
        <v>94653362</v>
      </c>
      <c r="J76" s="167">
        <f>四半期!J76</f>
        <v>94653362</v>
      </c>
      <c r="K76" s="167">
        <f>四半期!K76</f>
        <v>94653362</v>
      </c>
      <c r="L76" s="167">
        <f>四半期!L76</f>
        <v>94653362</v>
      </c>
      <c r="M76" s="167">
        <f>四半期!M76</f>
        <v>94719592</v>
      </c>
      <c r="N76" s="167">
        <f>四半期!N76</f>
        <v>94719592</v>
      </c>
      <c r="O76" s="167">
        <f>四半期!O76</f>
        <v>94741793</v>
      </c>
      <c r="P76" s="151">
        <f>四半期!P76</f>
        <v>94741793</v>
      </c>
      <c r="Q76" s="151">
        <f>四半期!Q76</f>
        <v>94741793</v>
      </c>
      <c r="R76" s="151">
        <f>四半期!R76</f>
        <v>94741793</v>
      </c>
      <c r="S76" s="151">
        <f>四半期!S76</f>
        <v>94741793</v>
      </c>
      <c r="T76" s="151">
        <f>四半期!T76</f>
        <v>94741793</v>
      </c>
      <c r="U76" s="151">
        <f>四半期!U76</f>
        <v>94741793</v>
      </c>
      <c r="V76" s="151">
        <f>四半期!V76</f>
        <v>94741793</v>
      </c>
      <c r="W76" s="152">
        <f>四半期!W76</f>
        <v>0</v>
      </c>
    </row>
    <row r="77" spans="2:23" ht="18" customHeight="1" x14ac:dyDescent="0.35">
      <c r="B77" s="153" t="s">
        <v>355</v>
      </c>
      <c r="C77" s="154"/>
      <c r="D77" s="155"/>
      <c r="E77" s="155"/>
      <c r="F77" s="155"/>
      <c r="G77" s="155"/>
      <c r="H77" s="155"/>
      <c r="I77" s="155"/>
      <c r="J77" s="155"/>
      <c r="K77" s="155"/>
      <c r="L77" s="155"/>
      <c r="M77" s="155"/>
      <c r="N77" s="155"/>
      <c r="O77" s="155"/>
      <c r="P77" s="155"/>
      <c r="Q77" s="155"/>
      <c r="R77" s="155"/>
      <c r="S77" s="155"/>
      <c r="T77" s="155"/>
      <c r="U77" s="155"/>
      <c r="V77" s="155"/>
      <c r="W77" s="156"/>
    </row>
    <row r="78" spans="2:23" ht="18" customHeight="1" x14ac:dyDescent="0.35">
      <c r="B78" s="149" t="s">
        <v>448</v>
      </c>
      <c r="C78" s="150"/>
      <c r="D78" s="190">
        <f>四半期!D78</f>
        <v>31.3</v>
      </c>
      <c r="E78" s="190">
        <f>四半期!E78</f>
        <v>33.700000000000003</v>
      </c>
      <c r="F78" s="190">
        <f>四半期!F78</f>
        <v>31.5</v>
      </c>
      <c r="G78" s="190">
        <f>四半期!G78</f>
        <v>28.5</v>
      </c>
      <c r="H78" s="190">
        <f>四半期!H78</f>
        <v>28.8</v>
      </c>
      <c r="I78" s="190">
        <f>四半期!I78</f>
        <v>30.9</v>
      </c>
      <c r="J78" s="190">
        <f>四半期!J78</f>
        <v>29.3</v>
      </c>
      <c r="K78" s="190">
        <f>四半期!K78</f>
        <v>30.9</v>
      </c>
      <c r="L78" s="190">
        <f>四半期!L78</f>
        <v>31.8</v>
      </c>
      <c r="M78" s="190">
        <f>四半期!M78</f>
        <v>30.5</v>
      </c>
      <c r="N78" s="190">
        <f>四半期!N78</f>
        <v>29.2</v>
      </c>
      <c r="O78" s="190">
        <f>四半期!O78</f>
        <v>27.2</v>
      </c>
      <c r="P78" s="190">
        <f>四半期!P78</f>
        <v>28.7</v>
      </c>
      <c r="Q78" s="190">
        <f>四半期!Q78</f>
        <v>30.5</v>
      </c>
      <c r="R78" s="190">
        <f>四半期!R78</f>
        <v>31.1</v>
      </c>
      <c r="S78" s="190">
        <f>四半期!S78</f>
        <v>32.4</v>
      </c>
      <c r="T78" s="190">
        <f>四半期!T78</f>
        <v>33.5</v>
      </c>
      <c r="U78" s="190">
        <f>四半期!U78</f>
        <v>34.700000000000003</v>
      </c>
      <c r="V78" s="190">
        <f>四半期!V78</f>
        <v>34.4</v>
      </c>
      <c r="W78" s="191">
        <f>四半期!W78</f>
        <v>0</v>
      </c>
    </row>
    <row r="79" spans="2:23" ht="18" customHeight="1" x14ac:dyDescent="0.35">
      <c r="B79" s="172" t="s">
        <v>348</v>
      </c>
    </row>
    <row r="80" spans="2:23" ht="18" customHeight="1" x14ac:dyDescent="0.35">
      <c r="B80" s="172" t="s">
        <v>349</v>
      </c>
    </row>
    <row r="81" spans="2:23" ht="18" customHeight="1" x14ac:dyDescent="0.35">
      <c r="B81" s="173"/>
      <c r="P81" s="182"/>
      <c r="Q81" s="182"/>
      <c r="R81" s="182"/>
      <c r="S81" s="182">
        <f>S4</f>
        <v>0</v>
      </c>
      <c r="T81" s="182"/>
      <c r="U81" s="182"/>
      <c r="V81" s="182"/>
      <c r="W81" s="182" t="str">
        <f>W4</f>
        <v>（Millions of yen）</v>
      </c>
    </row>
    <row r="82" spans="2:23" ht="18" customHeight="1" x14ac:dyDescent="0.35">
      <c r="B82" s="133" t="s">
        <v>455</v>
      </c>
      <c r="C82" s="135"/>
      <c r="D82" s="135" t="str">
        <f>四半期!D82</f>
        <v>FY2021</v>
      </c>
      <c r="E82" s="135"/>
      <c r="F82" s="135"/>
      <c r="G82" s="135"/>
      <c r="H82" s="135" t="str">
        <f>四半期!H82</f>
        <v>FY2022</v>
      </c>
      <c r="I82" s="135"/>
      <c r="J82" s="135"/>
      <c r="K82" s="135"/>
      <c r="L82" s="135" t="str">
        <f>四半期!L82</f>
        <v>FY2023</v>
      </c>
      <c r="M82" s="135"/>
      <c r="N82" s="135"/>
      <c r="O82" s="135"/>
      <c r="P82" s="135" t="str">
        <f>四半期!P82</f>
        <v>FY2024</v>
      </c>
      <c r="Q82" s="135"/>
      <c r="R82" s="135"/>
      <c r="S82" s="135"/>
      <c r="T82" s="135" t="str">
        <f>四半期!T82</f>
        <v>FY2025</v>
      </c>
      <c r="U82" s="135"/>
      <c r="V82" s="135"/>
      <c r="W82" s="136"/>
    </row>
    <row r="83" spans="2:23" ht="18" customHeight="1" thickBot="1" x14ac:dyDescent="0.4">
      <c r="B83" s="162"/>
      <c r="C83" s="139"/>
      <c r="D83" s="139" t="str">
        <f>四半期!D83</f>
        <v>Q1</v>
      </c>
      <c r="E83" s="139" t="str">
        <f>四半期!E83</f>
        <v>Q2</v>
      </c>
      <c r="F83" s="139" t="str">
        <f>四半期!F83</f>
        <v>Q3</v>
      </c>
      <c r="G83" s="139" t="str">
        <f>四半期!G83</f>
        <v>Q4</v>
      </c>
      <c r="H83" s="139" t="str">
        <f>四半期!H83</f>
        <v>Q1</v>
      </c>
      <c r="I83" s="139" t="str">
        <f>四半期!I83</f>
        <v>Q2</v>
      </c>
      <c r="J83" s="139" t="str">
        <f>四半期!J83</f>
        <v>Q3</v>
      </c>
      <c r="K83" s="139" t="str">
        <f>四半期!K83</f>
        <v>Q4</v>
      </c>
      <c r="L83" s="139" t="str">
        <f>四半期!L83</f>
        <v>Q1</v>
      </c>
      <c r="M83" s="139" t="str">
        <f>四半期!M83</f>
        <v>Q2</v>
      </c>
      <c r="N83" s="139" t="str">
        <f>四半期!N83</f>
        <v>Q3</v>
      </c>
      <c r="O83" s="139" t="str">
        <f>四半期!O83</f>
        <v>Q4</v>
      </c>
      <c r="P83" s="139" t="str">
        <f>四半期!P83</f>
        <v>Q1</v>
      </c>
      <c r="Q83" s="139" t="str">
        <f>四半期!Q83</f>
        <v>Q2</v>
      </c>
      <c r="R83" s="139" t="str">
        <f>四半期!R83</f>
        <v>Q3</v>
      </c>
      <c r="S83" s="139" t="str">
        <f>四半期!S83</f>
        <v>Q4</v>
      </c>
      <c r="T83" s="139" t="str">
        <f>四半期!T83</f>
        <v>Q1</v>
      </c>
      <c r="U83" s="139" t="str">
        <f>四半期!U83</f>
        <v>Q2</v>
      </c>
      <c r="V83" s="139" t="str">
        <f>四半期!V83</f>
        <v>Q3</v>
      </c>
      <c r="W83" s="140" t="str">
        <f>四半期!W83</f>
        <v>Q4</v>
      </c>
    </row>
    <row r="84" spans="2:23" ht="18" customHeight="1" thickTop="1" x14ac:dyDescent="0.35">
      <c r="B84" s="145" t="s">
        <v>226</v>
      </c>
      <c r="C84" s="142"/>
      <c r="D84" s="143">
        <f>四半期!D84</f>
        <v>24004</v>
      </c>
      <c r="E84" s="143">
        <f>四半期!E84</f>
        <v>23178</v>
      </c>
      <c r="F84" s="143">
        <f>四半期!F84</f>
        <v>25339</v>
      </c>
      <c r="G84" s="143">
        <f>四半期!G84</f>
        <v>27918</v>
      </c>
      <c r="H84" s="143">
        <f>四半期!H84</f>
        <v>27577</v>
      </c>
      <c r="I84" s="143">
        <f>四半期!I84</f>
        <v>26185</v>
      </c>
      <c r="J84" s="143">
        <f>四半期!J84</f>
        <v>29903</v>
      </c>
      <c r="K84" s="143">
        <f>四半期!K84</f>
        <v>28164</v>
      </c>
      <c r="L84" s="143">
        <f>四半期!L84</f>
        <v>29991</v>
      </c>
      <c r="M84" s="143">
        <f>四半期!M84</f>
        <v>31841</v>
      </c>
      <c r="N84" s="143">
        <f>四半期!N84</f>
        <v>31447</v>
      </c>
      <c r="O84" s="143">
        <f>四半期!O84</f>
        <v>32284</v>
      </c>
      <c r="P84" s="187">
        <f>四半期!P84</f>
        <v>30296</v>
      </c>
      <c r="Q84" s="187">
        <f>四半期!Q84</f>
        <v>30150</v>
      </c>
      <c r="R84" s="187">
        <f>四半期!R84</f>
        <v>30873</v>
      </c>
      <c r="S84" s="187">
        <f>四半期!S84</f>
        <v>31166</v>
      </c>
      <c r="T84" s="187">
        <f>四半期!T84</f>
        <v>29977</v>
      </c>
      <c r="U84" s="187">
        <f>四半期!U84</f>
        <v>31067</v>
      </c>
      <c r="V84" s="187">
        <f>四半期!V84</f>
        <v>31566</v>
      </c>
      <c r="W84" s="188" t="str">
        <f>四半期!W84</f>
        <v>-</v>
      </c>
    </row>
    <row r="85" spans="2:23" ht="18" customHeight="1" x14ac:dyDescent="0.35">
      <c r="B85" s="146" t="s">
        <v>227</v>
      </c>
      <c r="C85" s="273"/>
      <c r="D85" s="274">
        <f>四半期!D85</f>
        <v>8009</v>
      </c>
      <c r="E85" s="274">
        <f>四半期!E85</f>
        <v>6854</v>
      </c>
      <c r="F85" s="274">
        <f>四半期!F85</f>
        <v>9302</v>
      </c>
      <c r="G85" s="274">
        <f>四半期!G85</f>
        <v>10340</v>
      </c>
      <c r="H85" s="274">
        <f>四半期!H85</f>
        <v>11117</v>
      </c>
      <c r="I85" s="274">
        <f>四半期!I85</f>
        <v>9587</v>
      </c>
      <c r="J85" s="274">
        <f>四半期!J85</f>
        <v>13399</v>
      </c>
      <c r="K85" s="274">
        <f>四半期!K85</f>
        <v>11957</v>
      </c>
      <c r="L85" s="274">
        <f>四半期!L85</f>
        <v>13738</v>
      </c>
      <c r="M85" s="274">
        <f>四半期!M85</f>
        <v>13433</v>
      </c>
      <c r="N85" s="274">
        <f>四半期!N85</f>
        <v>13892</v>
      </c>
      <c r="O85" s="274">
        <f>四半期!O85</f>
        <v>15115</v>
      </c>
      <c r="P85" s="274">
        <f>四半期!P85</f>
        <v>12907</v>
      </c>
      <c r="Q85" s="274">
        <f>四半期!Q85</f>
        <v>12305</v>
      </c>
      <c r="R85" s="274">
        <f>四半期!R85</f>
        <v>13293</v>
      </c>
      <c r="S85" s="274">
        <f>四半期!S85</f>
        <v>14004</v>
      </c>
      <c r="T85" s="274">
        <f>四半期!T85</f>
        <v>12177</v>
      </c>
      <c r="U85" s="274">
        <f>四半期!U85</f>
        <v>10989</v>
      </c>
      <c r="V85" s="274">
        <f>四半期!V85</f>
        <v>12400</v>
      </c>
      <c r="W85" s="147" t="str">
        <f>四半期!W85</f>
        <v>-</v>
      </c>
    </row>
    <row r="86" spans="2:23" ht="18" customHeight="1" x14ac:dyDescent="0.35">
      <c r="B86" s="146" t="s">
        <v>228</v>
      </c>
      <c r="C86" s="273"/>
      <c r="D86" s="274">
        <f>四半期!D86</f>
        <v>14780</v>
      </c>
      <c r="E86" s="274">
        <f>四半期!E86</f>
        <v>14653</v>
      </c>
      <c r="F86" s="274">
        <f>四半期!F86</f>
        <v>14601</v>
      </c>
      <c r="G86" s="274">
        <f>四半期!G86</f>
        <v>15729</v>
      </c>
      <c r="H86" s="274">
        <f>四半期!H86</f>
        <v>14844</v>
      </c>
      <c r="I86" s="274">
        <f>四半期!I86</f>
        <v>14390</v>
      </c>
      <c r="J86" s="274">
        <f>四半期!J86</f>
        <v>14586</v>
      </c>
      <c r="K86" s="274">
        <f>四半期!K86</f>
        <v>13850</v>
      </c>
      <c r="L86" s="274">
        <f>四半期!L86</f>
        <v>14195</v>
      </c>
      <c r="M86" s="274">
        <f>四半期!M86</f>
        <v>15349</v>
      </c>
      <c r="N86" s="274">
        <f>四半期!N86</f>
        <v>15144</v>
      </c>
      <c r="O86" s="274">
        <f>四半期!O86</f>
        <v>15018</v>
      </c>
      <c r="P86" s="274">
        <f>四半期!P86</f>
        <v>15355</v>
      </c>
      <c r="Q86" s="274">
        <f>四半期!Q86</f>
        <v>15240</v>
      </c>
      <c r="R86" s="274">
        <f>四半期!R86</f>
        <v>15504</v>
      </c>
      <c r="S86" s="274">
        <f>四半期!S86</f>
        <v>14983</v>
      </c>
      <c r="T86" s="274">
        <f>四半期!T86</f>
        <v>15410</v>
      </c>
      <c r="U86" s="274">
        <f>四半期!U86</f>
        <v>17085</v>
      </c>
      <c r="V86" s="274">
        <f>四半期!V86</f>
        <v>15992</v>
      </c>
      <c r="W86" s="147" t="str">
        <f>四半期!W86</f>
        <v>-</v>
      </c>
    </row>
    <row r="87" spans="2:23" ht="18" customHeight="1" x14ac:dyDescent="0.35">
      <c r="B87" s="146" t="s">
        <v>229</v>
      </c>
      <c r="C87" s="273"/>
      <c r="D87" s="274">
        <f>四半期!D87</f>
        <v>43</v>
      </c>
      <c r="E87" s="274">
        <f>四半期!E87</f>
        <v>37</v>
      </c>
      <c r="F87" s="274">
        <f>四半期!F87</f>
        <v>32</v>
      </c>
      <c r="G87" s="274">
        <f>四半期!G87</f>
        <v>27</v>
      </c>
      <c r="H87" s="274">
        <f>四半期!H87</f>
        <v>50</v>
      </c>
      <c r="I87" s="274">
        <f>四半期!I87</f>
        <v>51</v>
      </c>
      <c r="J87" s="274">
        <f>四半期!J87</f>
        <v>68</v>
      </c>
      <c r="K87" s="274">
        <f>四半期!K87</f>
        <v>83</v>
      </c>
      <c r="L87" s="274">
        <f>四半期!L87</f>
        <v>59</v>
      </c>
      <c r="M87" s="274">
        <f>四半期!M87</f>
        <v>65</v>
      </c>
      <c r="N87" s="274">
        <f>四半期!N87</f>
        <v>92</v>
      </c>
      <c r="O87" s="274">
        <f>四半期!O87</f>
        <v>99</v>
      </c>
      <c r="P87" s="274">
        <f>四半期!P87</f>
        <v>98</v>
      </c>
      <c r="Q87" s="274">
        <f>四半期!Q87</f>
        <v>92</v>
      </c>
      <c r="R87" s="274">
        <f>四半期!R87</f>
        <v>82</v>
      </c>
      <c r="S87" s="274">
        <f>四半期!S87</f>
        <v>142</v>
      </c>
      <c r="T87" s="274">
        <f>四半期!T87</f>
        <v>154</v>
      </c>
      <c r="U87" s="274">
        <f>四半期!U87</f>
        <v>150</v>
      </c>
      <c r="V87" s="274">
        <f>四半期!V87</f>
        <v>164</v>
      </c>
      <c r="W87" s="147" t="str">
        <f>四半期!W87</f>
        <v>-</v>
      </c>
    </row>
    <row r="88" spans="2:23" ht="18" customHeight="1" x14ac:dyDescent="0.35">
      <c r="B88" s="146" t="s">
        <v>216</v>
      </c>
      <c r="C88" s="273"/>
      <c r="D88" s="274">
        <f>四半期!D88</f>
        <v>1171</v>
      </c>
      <c r="E88" s="274">
        <f>四半期!E88</f>
        <v>1633</v>
      </c>
      <c r="F88" s="274">
        <f>四半期!F88</f>
        <v>1402</v>
      </c>
      <c r="G88" s="274">
        <f>四半期!G88</f>
        <v>1820</v>
      </c>
      <c r="H88" s="274">
        <f>四半期!H88</f>
        <v>1565</v>
      </c>
      <c r="I88" s="274">
        <f>四半期!I88</f>
        <v>2156</v>
      </c>
      <c r="J88" s="274">
        <f>四半期!J88</f>
        <v>1849</v>
      </c>
      <c r="K88" s="274">
        <f>四半期!K88</f>
        <v>2273</v>
      </c>
      <c r="L88" s="274">
        <f>四半期!L88</f>
        <v>1997</v>
      </c>
      <c r="M88" s="274">
        <f>四半期!M88</f>
        <v>2993</v>
      </c>
      <c r="N88" s="274">
        <f>四半期!N88</f>
        <v>2317</v>
      </c>
      <c r="O88" s="274">
        <f>四半期!O88</f>
        <v>2051</v>
      </c>
      <c r="P88" s="274">
        <f>四半期!P88</f>
        <v>1934</v>
      </c>
      <c r="Q88" s="274">
        <f>四半期!Q88</f>
        <v>2511</v>
      </c>
      <c r="R88" s="274">
        <f>四半期!R88</f>
        <v>1992</v>
      </c>
      <c r="S88" s="274">
        <f>四半期!S88</f>
        <v>2035</v>
      </c>
      <c r="T88" s="274">
        <f>四半期!T88</f>
        <v>2235</v>
      </c>
      <c r="U88" s="274">
        <f>四半期!U88</f>
        <v>2841</v>
      </c>
      <c r="V88" s="274">
        <f>四半期!V88</f>
        <v>3008</v>
      </c>
      <c r="W88" s="147" t="str">
        <f>四半期!W88</f>
        <v>-</v>
      </c>
    </row>
    <row r="89" spans="2:23" ht="18" customHeight="1" x14ac:dyDescent="0.35">
      <c r="B89" s="145" t="s">
        <v>456</v>
      </c>
      <c r="C89" s="142"/>
      <c r="D89" s="143">
        <f>四半期!D89</f>
        <v>35310</v>
      </c>
      <c r="E89" s="143">
        <f>四半期!E89</f>
        <v>35341</v>
      </c>
      <c r="F89" s="143">
        <f>四半期!F89</f>
        <v>37616</v>
      </c>
      <c r="G89" s="143">
        <f>四半期!G89</f>
        <v>42826</v>
      </c>
      <c r="H89" s="143">
        <f>四半期!H89</f>
        <v>42277</v>
      </c>
      <c r="I89" s="143">
        <f>四半期!I89</f>
        <v>42225</v>
      </c>
      <c r="J89" s="143">
        <f>四半期!J89</f>
        <v>41956</v>
      </c>
      <c r="K89" s="143">
        <f>四半期!K89</f>
        <v>41688</v>
      </c>
      <c r="L89" s="143">
        <f>四半期!L89</f>
        <v>45518</v>
      </c>
      <c r="M89" s="143">
        <f>四半期!M89</f>
        <v>47267</v>
      </c>
      <c r="N89" s="143">
        <f>四半期!N89</f>
        <v>46524</v>
      </c>
      <c r="O89" s="143">
        <f>四半期!O89</f>
        <v>42915</v>
      </c>
      <c r="P89" s="143">
        <f>四半期!P89</f>
        <v>40882</v>
      </c>
      <c r="Q89" s="143">
        <f>四半期!Q89</f>
        <v>40346</v>
      </c>
      <c r="R89" s="143">
        <f>四半期!R89</f>
        <v>39696</v>
      </c>
      <c r="S89" s="143">
        <f>四半期!S89</f>
        <v>38930</v>
      </c>
      <c r="T89" s="143">
        <f>四半期!T89</f>
        <v>38288</v>
      </c>
      <c r="U89" s="143">
        <f>四半期!U89</f>
        <v>37808</v>
      </c>
      <c r="V89" s="143">
        <f>四半期!V89</f>
        <v>37184</v>
      </c>
      <c r="W89" s="144" t="str">
        <f>四半期!W89</f>
        <v>-</v>
      </c>
    </row>
    <row r="90" spans="2:23" ht="18" customHeight="1" x14ac:dyDescent="0.35">
      <c r="B90" s="174" t="s">
        <v>230</v>
      </c>
      <c r="C90" s="142"/>
      <c r="D90" s="143">
        <f>四半期!D90</f>
        <v>11719</v>
      </c>
      <c r="E90" s="143">
        <f>四半期!E90</f>
        <v>11572</v>
      </c>
      <c r="F90" s="143">
        <f>四半期!F90</f>
        <v>13272</v>
      </c>
      <c r="G90" s="143">
        <f>四半期!G90</f>
        <v>14902</v>
      </c>
      <c r="H90" s="143">
        <f>四半期!H90</f>
        <v>14715</v>
      </c>
      <c r="I90" s="143">
        <f>四半期!I90</f>
        <v>14593</v>
      </c>
      <c r="J90" s="143">
        <f>四半期!J90</f>
        <v>14731</v>
      </c>
      <c r="K90" s="143">
        <f>四半期!K90</f>
        <v>14711</v>
      </c>
      <c r="L90" s="143">
        <f>四半期!L90</f>
        <v>18890</v>
      </c>
      <c r="M90" s="143">
        <f>四半期!M90</f>
        <v>18980</v>
      </c>
      <c r="N90" s="143">
        <f>四半期!N90</f>
        <v>18863</v>
      </c>
      <c r="O90" s="143">
        <f>四半期!O90</f>
        <v>17503</v>
      </c>
      <c r="P90" s="143">
        <f>四半期!P90</f>
        <v>17402</v>
      </c>
      <c r="Q90" s="143">
        <f>四半期!Q90</f>
        <v>17273</v>
      </c>
      <c r="R90" s="143">
        <f>四半期!R90</f>
        <v>17117</v>
      </c>
      <c r="S90" s="143">
        <f>四半期!S90</f>
        <v>17013</v>
      </c>
      <c r="T90" s="143">
        <f>四半期!T90</f>
        <v>16853</v>
      </c>
      <c r="U90" s="143">
        <f>四半期!U90</f>
        <v>16709</v>
      </c>
      <c r="V90" s="143">
        <f>四半期!V90</f>
        <v>16556</v>
      </c>
      <c r="W90" s="144" t="str">
        <f>四半期!W90</f>
        <v>-</v>
      </c>
    </row>
    <row r="91" spans="2:23" ht="18" customHeight="1" x14ac:dyDescent="0.35">
      <c r="B91" s="146" t="s">
        <v>231</v>
      </c>
      <c r="C91" s="273"/>
      <c r="D91" s="274">
        <f>四半期!D91</f>
        <v>7169</v>
      </c>
      <c r="E91" s="274">
        <f>四半期!E91</f>
        <v>7064</v>
      </c>
      <c r="F91" s="274">
        <f>四半期!F91</f>
        <v>7629</v>
      </c>
      <c r="G91" s="274">
        <f>四半期!G91</f>
        <v>9224</v>
      </c>
      <c r="H91" s="274">
        <f>四半期!H91</f>
        <v>9096</v>
      </c>
      <c r="I91" s="274">
        <f>四半期!I91</f>
        <v>8997</v>
      </c>
      <c r="J91" s="274">
        <f>四半期!J91</f>
        <v>9091</v>
      </c>
      <c r="K91" s="274">
        <f>四半期!K91</f>
        <v>9228</v>
      </c>
      <c r="L91" s="274">
        <f>四半期!L91</f>
        <v>10323</v>
      </c>
      <c r="M91" s="274">
        <f>四半期!M91</f>
        <v>10375</v>
      </c>
      <c r="N91" s="274">
        <f>四半期!N91</f>
        <v>10302</v>
      </c>
      <c r="O91" s="274">
        <f>四半期!O91</f>
        <v>9252</v>
      </c>
      <c r="P91" s="274">
        <f>四半期!P91</f>
        <v>9150</v>
      </c>
      <c r="Q91" s="274">
        <f>四半期!Q91</f>
        <v>9060</v>
      </c>
      <c r="R91" s="274">
        <f>四半期!R91</f>
        <v>8940</v>
      </c>
      <c r="S91" s="274">
        <f>四半期!S91</f>
        <v>8881</v>
      </c>
      <c r="T91" s="274">
        <f>四半期!T91</f>
        <v>8747</v>
      </c>
      <c r="U91" s="274">
        <f>四半期!U91</f>
        <v>8610</v>
      </c>
      <c r="V91" s="274">
        <f>四半期!V91</f>
        <v>8502</v>
      </c>
      <c r="W91" s="147" t="str">
        <f>四半期!W91</f>
        <v>-</v>
      </c>
    </row>
    <row r="92" spans="2:23" ht="18" customHeight="1" x14ac:dyDescent="0.35">
      <c r="B92" s="146" t="s">
        <v>232</v>
      </c>
      <c r="C92" s="273"/>
      <c r="D92" s="274">
        <f>四半期!D92</f>
        <v>1512</v>
      </c>
      <c r="E92" s="274">
        <f>四半期!E92</f>
        <v>1512</v>
      </c>
      <c r="F92" s="274">
        <f>四半期!F92</f>
        <v>2677</v>
      </c>
      <c r="G92" s="274">
        <f>四半期!G92</f>
        <v>2677</v>
      </c>
      <c r="H92" s="274">
        <f>四半期!H92</f>
        <v>2677</v>
      </c>
      <c r="I92" s="274">
        <f>四半期!I92</f>
        <v>2677</v>
      </c>
      <c r="J92" s="274">
        <f>四半期!J92</f>
        <v>2677</v>
      </c>
      <c r="K92" s="274">
        <f>四半期!K92</f>
        <v>2695</v>
      </c>
      <c r="L92" s="274">
        <f>四半期!L92</f>
        <v>5744</v>
      </c>
      <c r="M92" s="274">
        <f>四半期!M92</f>
        <v>5775</v>
      </c>
      <c r="N92" s="274">
        <f>四半期!N92</f>
        <v>5775</v>
      </c>
      <c r="O92" s="274">
        <f>四半期!O92</f>
        <v>5685</v>
      </c>
      <c r="P92" s="274">
        <f>四半期!P92</f>
        <v>5685</v>
      </c>
      <c r="Q92" s="274">
        <f>四半期!Q92</f>
        <v>5685</v>
      </c>
      <c r="R92" s="274">
        <f>四半期!R92</f>
        <v>5685</v>
      </c>
      <c r="S92" s="274">
        <f>四半期!S92</f>
        <v>5672</v>
      </c>
      <c r="T92" s="274">
        <f>四半期!T92</f>
        <v>5672</v>
      </c>
      <c r="U92" s="274">
        <f>四半期!U92</f>
        <v>5672</v>
      </c>
      <c r="V92" s="274">
        <f>四半期!V92</f>
        <v>5672</v>
      </c>
      <c r="W92" s="147" t="str">
        <f>四半期!W92</f>
        <v>-</v>
      </c>
    </row>
    <row r="93" spans="2:23" ht="18" customHeight="1" x14ac:dyDescent="0.35">
      <c r="B93" s="146" t="s">
        <v>216</v>
      </c>
      <c r="C93" s="273"/>
      <c r="D93" s="274">
        <f>四半期!D93</f>
        <v>3037</v>
      </c>
      <c r="E93" s="274">
        <f>四半期!E93</f>
        <v>2995</v>
      </c>
      <c r="F93" s="274">
        <f>四半期!F93</f>
        <v>2965</v>
      </c>
      <c r="G93" s="274">
        <f>四半期!G93</f>
        <v>3001</v>
      </c>
      <c r="H93" s="274">
        <f>四半期!H93</f>
        <v>2941</v>
      </c>
      <c r="I93" s="274">
        <f>四半期!I93</f>
        <v>2918</v>
      </c>
      <c r="J93" s="274">
        <f>四半期!J93</f>
        <v>2963</v>
      </c>
      <c r="K93" s="274">
        <f>四半期!K93</f>
        <v>2787</v>
      </c>
      <c r="L93" s="274">
        <f>四半期!L93</f>
        <v>2821</v>
      </c>
      <c r="M93" s="274">
        <f>四半期!M93</f>
        <v>2829</v>
      </c>
      <c r="N93" s="274">
        <f>四半期!N93</f>
        <v>2785</v>
      </c>
      <c r="O93" s="274">
        <f>四半期!O93</f>
        <v>2565</v>
      </c>
      <c r="P93" s="274">
        <f>四半期!P93</f>
        <v>2566</v>
      </c>
      <c r="Q93" s="274">
        <f>四半期!Q93</f>
        <v>2526</v>
      </c>
      <c r="R93" s="274">
        <f>四半期!R93</f>
        <v>2490</v>
      </c>
      <c r="S93" s="274">
        <f>四半期!S93</f>
        <v>2459</v>
      </c>
      <c r="T93" s="274">
        <f>四半期!T93</f>
        <v>2433</v>
      </c>
      <c r="U93" s="274">
        <f>四半期!U93</f>
        <v>2426</v>
      </c>
      <c r="V93" s="274">
        <f>四半期!V93</f>
        <v>2381</v>
      </c>
      <c r="W93" s="147" t="str">
        <f>四半期!W93</f>
        <v>-</v>
      </c>
    </row>
    <row r="94" spans="2:23" ht="18" customHeight="1" x14ac:dyDescent="0.35">
      <c r="B94" s="174" t="s">
        <v>233</v>
      </c>
      <c r="C94" s="142"/>
      <c r="D94" s="143">
        <f>四半期!D94</f>
        <v>15619</v>
      </c>
      <c r="E94" s="143">
        <f>四半期!E94</f>
        <v>15633</v>
      </c>
      <c r="F94" s="143">
        <f>四半期!F94</f>
        <v>16267</v>
      </c>
      <c r="G94" s="143">
        <f>四半期!G94</f>
        <v>19539</v>
      </c>
      <c r="H94" s="143">
        <f>四半期!H94</f>
        <v>19089</v>
      </c>
      <c r="I94" s="143">
        <f>四半期!I94</f>
        <v>18690</v>
      </c>
      <c r="J94" s="143">
        <f>四半期!J94</f>
        <v>18282</v>
      </c>
      <c r="K94" s="143">
        <f>四半期!K94</f>
        <v>17897</v>
      </c>
      <c r="L94" s="143">
        <f>四半期!L94</f>
        <v>17479</v>
      </c>
      <c r="M94" s="143">
        <f>四半期!M94</f>
        <v>19066</v>
      </c>
      <c r="N94" s="143">
        <f>四半期!N94</f>
        <v>18553</v>
      </c>
      <c r="O94" s="143">
        <f>四半期!O94</f>
        <v>16608</v>
      </c>
      <c r="P94" s="143">
        <f>四半期!P94</f>
        <v>16197</v>
      </c>
      <c r="Q94" s="143">
        <f>四半期!Q94</f>
        <v>15788</v>
      </c>
      <c r="R94" s="143">
        <f>四半期!R94</f>
        <v>15327</v>
      </c>
      <c r="S94" s="143">
        <f>四半期!S94</f>
        <v>14816</v>
      </c>
      <c r="T94" s="143">
        <f>四半期!T94</f>
        <v>14367</v>
      </c>
      <c r="U94" s="143">
        <f>四半期!U94</f>
        <v>14035</v>
      </c>
      <c r="V94" s="143">
        <f>四半期!V94</f>
        <v>13596</v>
      </c>
      <c r="W94" s="144" t="str">
        <f>四半期!W94</f>
        <v>-</v>
      </c>
    </row>
    <row r="95" spans="2:23" ht="18" customHeight="1" x14ac:dyDescent="0.35">
      <c r="B95" s="146" t="s">
        <v>234</v>
      </c>
      <c r="C95" s="273"/>
      <c r="D95" s="274">
        <f>四半期!D95</f>
        <v>14386</v>
      </c>
      <c r="E95" s="274">
        <f>四半期!E95</f>
        <v>14361</v>
      </c>
      <c r="F95" s="274">
        <f>四半期!F95</f>
        <v>15027</v>
      </c>
      <c r="G95" s="274">
        <f>四半期!G95</f>
        <v>18283</v>
      </c>
      <c r="H95" s="274">
        <f>四半期!H95</f>
        <v>17891</v>
      </c>
      <c r="I95" s="274">
        <f>四半期!I95</f>
        <v>17461</v>
      </c>
      <c r="J95" s="274">
        <f>四半期!J95</f>
        <v>17050</v>
      </c>
      <c r="K95" s="274">
        <f>四半期!K95</f>
        <v>16656</v>
      </c>
      <c r="L95" s="274">
        <f>四半期!L95</f>
        <v>16227</v>
      </c>
      <c r="M95" s="274">
        <f>四半期!M95</f>
        <v>17826</v>
      </c>
      <c r="N95" s="274">
        <f>四半期!N95</f>
        <v>17358</v>
      </c>
      <c r="O95" s="274">
        <f>四半期!O95</f>
        <v>15377</v>
      </c>
      <c r="P95" s="274">
        <f>四半期!P95</f>
        <v>14964</v>
      </c>
      <c r="Q95" s="274">
        <f>四半期!Q95</f>
        <v>14553</v>
      </c>
      <c r="R95" s="274">
        <f>四半期!R95</f>
        <v>14139</v>
      </c>
      <c r="S95" s="274">
        <f>四半期!S95</f>
        <v>13625</v>
      </c>
      <c r="T95" s="274">
        <f>四半期!T95</f>
        <v>13215</v>
      </c>
      <c r="U95" s="274">
        <f>四半期!U95</f>
        <v>12804</v>
      </c>
      <c r="V95" s="274">
        <f>四半期!V95</f>
        <v>12393</v>
      </c>
      <c r="W95" s="147" t="str">
        <f>四半期!W95</f>
        <v>-</v>
      </c>
    </row>
    <row r="96" spans="2:23" ht="18" customHeight="1" x14ac:dyDescent="0.35">
      <c r="B96" s="146" t="s">
        <v>216</v>
      </c>
      <c r="C96" s="273"/>
      <c r="D96" s="274">
        <f>四半期!D96</f>
        <v>1233</v>
      </c>
      <c r="E96" s="274">
        <f>四半期!E96</f>
        <v>1271</v>
      </c>
      <c r="F96" s="274">
        <f>四半期!F96</f>
        <v>1240</v>
      </c>
      <c r="G96" s="274">
        <f>四半期!G96</f>
        <v>1255</v>
      </c>
      <c r="H96" s="274">
        <f>四半期!H96</f>
        <v>1198</v>
      </c>
      <c r="I96" s="274">
        <f>四半期!I96</f>
        <v>1228</v>
      </c>
      <c r="J96" s="274">
        <f>四半期!J96</f>
        <v>1231</v>
      </c>
      <c r="K96" s="274">
        <f>四半期!K96</f>
        <v>1241</v>
      </c>
      <c r="L96" s="274">
        <f>四半期!L96</f>
        <v>1251</v>
      </c>
      <c r="M96" s="274">
        <f>四半期!M96</f>
        <v>1240</v>
      </c>
      <c r="N96" s="274">
        <f>四半期!N96</f>
        <v>1195</v>
      </c>
      <c r="O96" s="274">
        <f>四半期!O96</f>
        <v>1230</v>
      </c>
      <c r="P96" s="274">
        <f>四半期!P96</f>
        <v>1233</v>
      </c>
      <c r="Q96" s="274">
        <f>四半期!Q96</f>
        <v>1234</v>
      </c>
      <c r="R96" s="274">
        <f>四半期!R96</f>
        <v>1187</v>
      </c>
      <c r="S96" s="274">
        <f>四半期!S96</f>
        <v>1190</v>
      </c>
      <c r="T96" s="274">
        <f>四半期!T96</f>
        <v>1152</v>
      </c>
      <c r="U96" s="274">
        <f>四半期!U96</f>
        <v>1231</v>
      </c>
      <c r="V96" s="274">
        <f>四半期!V96</f>
        <v>1202</v>
      </c>
      <c r="W96" s="147" t="str">
        <f>四半期!W96</f>
        <v>-</v>
      </c>
    </row>
    <row r="97" spans="2:23" ht="18" customHeight="1" x14ac:dyDescent="0.35">
      <c r="B97" s="145" t="s">
        <v>235</v>
      </c>
      <c r="C97" s="142"/>
      <c r="D97" s="143">
        <f>四半期!D97</f>
        <v>7971</v>
      </c>
      <c r="E97" s="143">
        <f>四半期!E97</f>
        <v>8135</v>
      </c>
      <c r="F97" s="143">
        <f>四半期!F97</f>
        <v>8076</v>
      </c>
      <c r="G97" s="143">
        <f>四半期!G97</f>
        <v>8384</v>
      </c>
      <c r="H97" s="143">
        <f>四半期!H97</f>
        <v>8472</v>
      </c>
      <c r="I97" s="143">
        <f>四半期!I97</f>
        <v>8941</v>
      </c>
      <c r="J97" s="143">
        <f>四半期!J97</f>
        <v>8942</v>
      </c>
      <c r="K97" s="143">
        <f>四半期!K97</f>
        <v>9079</v>
      </c>
      <c r="L97" s="143">
        <f>四半期!L97</f>
        <v>9149</v>
      </c>
      <c r="M97" s="143">
        <f>四半期!M97</f>
        <v>9220</v>
      </c>
      <c r="N97" s="143">
        <f>四半期!N97</f>
        <v>9107</v>
      </c>
      <c r="O97" s="143">
        <f>四半期!O97</f>
        <v>8803</v>
      </c>
      <c r="P97" s="143">
        <f>四半期!P97</f>
        <v>7282</v>
      </c>
      <c r="Q97" s="143">
        <f>四半期!Q97</f>
        <v>7285</v>
      </c>
      <c r="R97" s="143">
        <f>四半期!R97</f>
        <v>7251</v>
      </c>
      <c r="S97" s="143">
        <f>四半期!S97</f>
        <v>7100</v>
      </c>
      <c r="T97" s="143">
        <f>四半期!T97</f>
        <v>7067</v>
      </c>
      <c r="U97" s="143">
        <f>四半期!U97</f>
        <v>7064</v>
      </c>
      <c r="V97" s="143">
        <f>四半期!V97</f>
        <v>7032</v>
      </c>
      <c r="W97" s="144" t="str">
        <f>四半期!W97</f>
        <v>-</v>
      </c>
    </row>
    <row r="98" spans="2:23" ht="18" customHeight="1" x14ac:dyDescent="0.35">
      <c r="B98" s="175" t="s">
        <v>457</v>
      </c>
      <c r="C98" s="150"/>
      <c r="D98" s="151">
        <f>四半期!D98</f>
        <v>59315</v>
      </c>
      <c r="E98" s="151">
        <f>四半期!E98</f>
        <v>58520</v>
      </c>
      <c r="F98" s="151">
        <f>四半期!F98</f>
        <v>62956</v>
      </c>
      <c r="G98" s="151">
        <f>四半期!G98</f>
        <v>70745</v>
      </c>
      <c r="H98" s="151">
        <f>四半期!H98</f>
        <v>69855</v>
      </c>
      <c r="I98" s="151">
        <f>四半期!I98</f>
        <v>68410</v>
      </c>
      <c r="J98" s="151">
        <f>四半期!J98</f>
        <v>71860</v>
      </c>
      <c r="K98" s="151">
        <f>四半期!K98</f>
        <v>69852</v>
      </c>
      <c r="L98" s="151">
        <f>四半期!L98</f>
        <v>75510</v>
      </c>
      <c r="M98" s="151">
        <f>四半期!M98</f>
        <v>79108</v>
      </c>
      <c r="N98" s="151">
        <f>四半期!N98</f>
        <v>77971</v>
      </c>
      <c r="O98" s="151">
        <f>四半期!O98</f>
        <v>75199</v>
      </c>
      <c r="P98" s="151">
        <f>四半期!P98</f>
        <v>71179</v>
      </c>
      <c r="Q98" s="151">
        <f>四半期!Q98</f>
        <v>70496</v>
      </c>
      <c r="R98" s="151">
        <f>四半期!R98</f>
        <v>70570</v>
      </c>
      <c r="S98" s="151">
        <f>四半期!S98</f>
        <v>70097</v>
      </c>
      <c r="T98" s="151">
        <f>四半期!T98</f>
        <v>68265</v>
      </c>
      <c r="U98" s="151">
        <f>四半期!U98</f>
        <v>68875</v>
      </c>
      <c r="V98" s="151">
        <f>四半期!V98</f>
        <v>68750</v>
      </c>
      <c r="W98" s="152" t="str">
        <f>四半期!W98</f>
        <v>-</v>
      </c>
    </row>
    <row r="99" spans="2:23" ht="18" customHeight="1" x14ac:dyDescent="0.35">
      <c r="B99" s="176" t="s">
        <v>236</v>
      </c>
      <c r="C99" s="154"/>
      <c r="D99" s="155">
        <f>四半期!D99</f>
        <v>21383</v>
      </c>
      <c r="E99" s="155">
        <f>四半期!E99</f>
        <v>20018</v>
      </c>
      <c r="F99" s="155">
        <f>四半期!F99</f>
        <v>21715</v>
      </c>
      <c r="G99" s="155">
        <f>四半期!G99</f>
        <v>25905</v>
      </c>
      <c r="H99" s="155">
        <f>四半期!H99</f>
        <v>25076</v>
      </c>
      <c r="I99" s="155">
        <f>四半期!I99</f>
        <v>22230</v>
      </c>
      <c r="J99" s="155">
        <f>四半期!J99</f>
        <v>26148</v>
      </c>
      <c r="K99" s="155">
        <f>四半期!K99</f>
        <v>20382</v>
      </c>
      <c r="L99" s="155">
        <f>四半期!L99</f>
        <v>22905</v>
      </c>
      <c r="M99" s="155">
        <f>四半期!M99</f>
        <v>26805</v>
      </c>
      <c r="N99" s="155">
        <f>四半期!N99</f>
        <v>23665</v>
      </c>
      <c r="O99" s="155">
        <f>四半期!O99</f>
        <v>24582</v>
      </c>
      <c r="P99" s="143">
        <f>四半期!P99</f>
        <v>22373</v>
      </c>
      <c r="Q99" s="143">
        <f>四半期!Q99</f>
        <v>21717</v>
      </c>
      <c r="R99" s="143">
        <f>四半期!R99</f>
        <v>22680</v>
      </c>
      <c r="S99" s="143">
        <f>四半期!S99</f>
        <v>22362</v>
      </c>
      <c r="T99" s="143">
        <f>四半期!T99</f>
        <v>21692</v>
      </c>
      <c r="U99" s="143">
        <f>四半期!U99</f>
        <v>22465</v>
      </c>
      <c r="V99" s="143">
        <f>四半期!V99</f>
        <v>23942</v>
      </c>
      <c r="W99" s="144" t="str">
        <f>四半期!W99</f>
        <v>-</v>
      </c>
    </row>
    <row r="100" spans="2:23" ht="18" customHeight="1" x14ac:dyDescent="0.35">
      <c r="B100" s="146" t="s">
        <v>237</v>
      </c>
      <c r="C100" s="273"/>
      <c r="D100" s="274">
        <f>四半期!D100</f>
        <v>3500</v>
      </c>
      <c r="E100" s="274">
        <f>四半期!E100</f>
        <v>1500</v>
      </c>
      <c r="F100" s="274">
        <f>四半期!F100</f>
        <v>2000</v>
      </c>
      <c r="G100" s="274">
        <f>四半期!G100</f>
        <v>5177</v>
      </c>
      <c r="H100" s="274">
        <f>四半期!H100</f>
        <v>6500</v>
      </c>
      <c r="I100" s="274">
        <f>四半期!I100</f>
        <v>2500</v>
      </c>
      <c r="J100" s="274">
        <f>四半期!J100</f>
        <v>6000</v>
      </c>
      <c r="K100" s="274">
        <f>四半期!K100</f>
        <v>500</v>
      </c>
      <c r="L100" s="274">
        <f>四半期!L100</f>
        <v>3000</v>
      </c>
      <c r="M100" s="274">
        <f>四半期!M100</f>
        <v>3500</v>
      </c>
      <c r="N100" s="274">
        <f>四半期!N100</f>
        <v>1000</v>
      </c>
      <c r="O100" s="274">
        <f>四半期!O100</f>
        <v>500</v>
      </c>
      <c r="P100" s="274" t="str">
        <f>四半期!P100</f>
        <v>-</v>
      </c>
      <c r="Q100" s="274" t="str">
        <f>四半期!Q100</f>
        <v>-</v>
      </c>
      <c r="R100" s="274" t="str">
        <f>四半期!R100</f>
        <v>-</v>
      </c>
      <c r="S100" s="274" t="str">
        <f>四半期!S100</f>
        <v>-</v>
      </c>
      <c r="T100" s="274" t="str">
        <f>四半期!T100</f>
        <v>-</v>
      </c>
      <c r="U100" s="274" t="str">
        <f>四半期!U100</f>
        <v>-</v>
      </c>
      <c r="V100" s="274">
        <f>四半期!V100</f>
        <v>500</v>
      </c>
      <c r="W100" s="147" t="str">
        <f>四半期!W100</f>
        <v>-</v>
      </c>
    </row>
    <row r="101" spans="2:23" ht="18" customHeight="1" x14ac:dyDescent="0.35">
      <c r="B101" s="146" t="s">
        <v>238</v>
      </c>
      <c r="C101" s="273"/>
      <c r="D101" s="274">
        <f>四半期!D101</f>
        <v>3508</v>
      </c>
      <c r="E101" s="274">
        <f>四半期!E101</f>
        <v>3497</v>
      </c>
      <c r="F101" s="274">
        <f>四半期!F101</f>
        <v>3959</v>
      </c>
      <c r="G101" s="274">
        <f>四半期!G101</f>
        <v>4260</v>
      </c>
      <c r="H101" s="274">
        <f>四半期!H101</f>
        <v>3650</v>
      </c>
      <c r="I101" s="274">
        <f>四半期!I101</f>
        <v>3592</v>
      </c>
      <c r="J101" s="274">
        <f>四半期!J101</f>
        <v>2782</v>
      </c>
      <c r="K101" s="274">
        <f>四半期!K101</f>
        <v>3682</v>
      </c>
      <c r="L101" s="274">
        <f>四半期!L101</f>
        <v>3682</v>
      </c>
      <c r="M101" s="274">
        <f>四半期!M101</f>
        <v>3732</v>
      </c>
      <c r="N101" s="274">
        <f>四半期!N101</f>
        <v>4782</v>
      </c>
      <c r="O101" s="274">
        <f>四半期!O101</f>
        <v>4782</v>
      </c>
      <c r="P101" s="274">
        <f>四半期!P101</f>
        <v>4782</v>
      </c>
      <c r="Q101" s="274">
        <f>四半期!Q101</f>
        <v>4782</v>
      </c>
      <c r="R101" s="274">
        <f>四半期!R101</f>
        <v>4782</v>
      </c>
      <c r="S101" s="274">
        <f>四半期!S101</f>
        <v>4782</v>
      </c>
      <c r="T101" s="274">
        <f>四半期!T101</f>
        <v>4782</v>
      </c>
      <c r="U101" s="274">
        <f>四半期!U101</f>
        <v>4782</v>
      </c>
      <c r="V101" s="274">
        <f>四半期!V101</f>
        <v>4782</v>
      </c>
      <c r="W101" s="147" t="str">
        <f>四半期!W101</f>
        <v>-</v>
      </c>
    </row>
    <row r="102" spans="2:23" ht="18" customHeight="1" x14ac:dyDescent="0.35">
      <c r="B102" s="146" t="s">
        <v>239</v>
      </c>
      <c r="C102" s="273"/>
      <c r="D102" s="274">
        <f>四半期!D102</f>
        <v>8179</v>
      </c>
      <c r="E102" s="274">
        <f>四半期!E102</f>
        <v>7731</v>
      </c>
      <c r="F102" s="274">
        <f>四半期!F102</f>
        <v>8826</v>
      </c>
      <c r="G102" s="274">
        <f>四半期!G102</f>
        <v>8923</v>
      </c>
      <c r="H102" s="274">
        <f>四半期!H102</f>
        <v>8701</v>
      </c>
      <c r="I102" s="274">
        <f>四半期!I102</f>
        <v>8875</v>
      </c>
      <c r="J102" s="274">
        <f>四半期!J102</f>
        <v>10602</v>
      </c>
      <c r="K102" s="274">
        <f>四半期!K102</f>
        <v>9198</v>
      </c>
      <c r="L102" s="274">
        <f>四半期!L102</f>
        <v>9962</v>
      </c>
      <c r="M102" s="274">
        <f>四半期!M102</f>
        <v>11079</v>
      </c>
      <c r="N102" s="274">
        <f>四半期!N102</f>
        <v>11076</v>
      </c>
      <c r="O102" s="274">
        <f>四半期!O102</f>
        <v>10859</v>
      </c>
      <c r="P102" s="274">
        <f>四半期!P102</f>
        <v>10770</v>
      </c>
      <c r="Q102" s="274">
        <f>四半期!Q102</f>
        <v>9360</v>
      </c>
      <c r="R102" s="274">
        <f>四半期!R102</f>
        <v>10610</v>
      </c>
      <c r="S102" s="274">
        <f>四半期!S102</f>
        <v>9942</v>
      </c>
      <c r="T102" s="274">
        <f>四半期!T102</f>
        <v>10118</v>
      </c>
      <c r="U102" s="274">
        <f>四半期!U102</f>
        <v>9712</v>
      </c>
      <c r="V102" s="274">
        <f>四半期!V102</f>
        <v>11263</v>
      </c>
      <c r="W102" s="147" t="str">
        <f>四半期!W102</f>
        <v>-</v>
      </c>
    </row>
    <row r="103" spans="2:23" ht="18" customHeight="1" x14ac:dyDescent="0.35">
      <c r="B103" s="146" t="s">
        <v>216</v>
      </c>
      <c r="C103" s="273"/>
      <c r="D103" s="274">
        <f>四半期!D103</f>
        <v>6196</v>
      </c>
      <c r="E103" s="274">
        <f>四半期!E103</f>
        <v>7288</v>
      </c>
      <c r="F103" s="274">
        <f>四半期!F103</f>
        <v>6930</v>
      </c>
      <c r="G103" s="274">
        <f>四半期!G103</f>
        <v>7544</v>
      </c>
      <c r="H103" s="274">
        <f>四半期!H103</f>
        <v>6225</v>
      </c>
      <c r="I103" s="274">
        <f>四半期!I103</f>
        <v>7262</v>
      </c>
      <c r="J103" s="274">
        <f>四半期!J103</f>
        <v>6763</v>
      </c>
      <c r="K103" s="274">
        <f>四半期!K103</f>
        <v>7000</v>
      </c>
      <c r="L103" s="274">
        <f>四半期!L103</f>
        <v>6259</v>
      </c>
      <c r="M103" s="274">
        <f>四半期!M103</f>
        <v>8494</v>
      </c>
      <c r="N103" s="274">
        <f>四半期!N103</f>
        <v>6806</v>
      </c>
      <c r="O103" s="274">
        <f>四半期!O103</f>
        <v>8439</v>
      </c>
      <c r="P103" s="274">
        <f>四半期!P103</f>
        <v>6819</v>
      </c>
      <c r="Q103" s="274">
        <f>四半期!Q103</f>
        <v>7574</v>
      </c>
      <c r="R103" s="274">
        <f>四半期!R103</f>
        <v>7288</v>
      </c>
      <c r="S103" s="274">
        <f>四半期!S103</f>
        <v>7637</v>
      </c>
      <c r="T103" s="274">
        <f>四半期!T103</f>
        <v>6791</v>
      </c>
      <c r="U103" s="274">
        <f>四半期!U103</f>
        <v>7970</v>
      </c>
      <c r="V103" s="274">
        <f>四半期!V103</f>
        <v>7396</v>
      </c>
      <c r="W103" s="147" t="str">
        <f>四半期!W103</f>
        <v>-</v>
      </c>
    </row>
    <row r="104" spans="2:23" ht="18" customHeight="1" x14ac:dyDescent="0.35">
      <c r="B104" s="145" t="s">
        <v>240</v>
      </c>
      <c r="C104" s="142"/>
      <c r="D104" s="143">
        <f>四半期!D104</f>
        <v>19333</v>
      </c>
      <c r="E104" s="143">
        <f>四半期!E104</f>
        <v>18784</v>
      </c>
      <c r="F104" s="143">
        <f>四半期!F104</f>
        <v>21387</v>
      </c>
      <c r="G104" s="143">
        <f>四半期!G104</f>
        <v>24689</v>
      </c>
      <c r="H104" s="143">
        <f>四半期!H104</f>
        <v>24666</v>
      </c>
      <c r="I104" s="143">
        <f>四半期!I104</f>
        <v>25015</v>
      </c>
      <c r="J104" s="143">
        <f>四半期!J104</f>
        <v>24668</v>
      </c>
      <c r="K104" s="143">
        <f>四半期!K104</f>
        <v>27897</v>
      </c>
      <c r="L104" s="143">
        <f>四半期!L104</f>
        <v>28593</v>
      </c>
      <c r="M104" s="143">
        <f>四半期!M104</f>
        <v>28141</v>
      </c>
      <c r="N104" s="143">
        <f>四半期!N104</f>
        <v>31503</v>
      </c>
      <c r="O104" s="143">
        <f>四半期!O104</f>
        <v>30132</v>
      </c>
      <c r="P104" s="143">
        <f>四半期!P104</f>
        <v>28394</v>
      </c>
      <c r="Q104" s="143">
        <f>四半期!Q104</f>
        <v>27249</v>
      </c>
      <c r="R104" s="143">
        <f>四半期!R104</f>
        <v>25930</v>
      </c>
      <c r="S104" s="143">
        <f>四半期!S104</f>
        <v>25050</v>
      </c>
      <c r="T104" s="143">
        <f>四半期!T104</f>
        <v>23668</v>
      </c>
      <c r="U104" s="143">
        <f>四半期!U104</f>
        <v>22505</v>
      </c>
      <c r="V104" s="143">
        <f>四半期!V104</f>
        <v>21166</v>
      </c>
      <c r="W104" s="144" t="str">
        <f>四半期!W104</f>
        <v>-</v>
      </c>
    </row>
    <row r="105" spans="2:23" ht="18" customHeight="1" x14ac:dyDescent="0.35">
      <c r="B105" s="146" t="s">
        <v>241</v>
      </c>
      <c r="C105" s="273"/>
      <c r="D105" s="274">
        <f>四半期!D105</f>
        <v>11198</v>
      </c>
      <c r="E105" s="274">
        <f>四半期!E105</f>
        <v>10696</v>
      </c>
      <c r="F105" s="274">
        <f>四半期!F105</f>
        <v>13049</v>
      </c>
      <c r="G105" s="274">
        <f>四半期!G105</f>
        <v>15619</v>
      </c>
      <c r="H105" s="274">
        <f>四半期!H105</f>
        <v>15671</v>
      </c>
      <c r="I105" s="274">
        <f>四半期!I105</f>
        <v>16067</v>
      </c>
      <c r="J105" s="274">
        <f>四半期!J105</f>
        <v>15297</v>
      </c>
      <c r="K105" s="274">
        <f>四半期!K105</f>
        <v>18275</v>
      </c>
      <c r="L105" s="274">
        <f>四半期!L105</f>
        <v>18005</v>
      </c>
      <c r="M105" s="274">
        <f>四半期!M105</f>
        <v>17675</v>
      </c>
      <c r="N105" s="274">
        <f>四半期!N105</f>
        <v>21014</v>
      </c>
      <c r="O105" s="274">
        <f>四半期!O105</f>
        <v>19942</v>
      </c>
      <c r="P105" s="274">
        <f>四半期!P105</f>
        <v>18622</v>
      </c>
      <c r="Q105" s="274">
        <f>四半期!Q105</f>
        <v>17551</v>
      </c>
      <c r="R105" s="274">
        <f>四半期!R105</f>
        <v>16231</v>
      </c>
      <c r="S105" s="274">
        <f>四半期!S105</f>
        <v>15160</v>
      </c>
      <c r="T105" s="274">
        <f>四半期!T105</f>
        <v>13840</v>
      </c>
      <c r="U105" s="274">
        <f>四半期!U105</f>
        <v>12768</v>
      </c>
      <c r="V105" s="274">
        <f>四半期!V105</f>
        <v>11448</v>
      </c>
      <c r="W105" s="147" t="str">
        <f>四半期!W105</f>
        <v>-</v>
      </c>
    </row>
    <row r="106" spans="2:23" ht="18" customHeight="1" x14ac:dyDescent="0.35">
      <c r="B106" s="146" t="s">
        <v>242</v>
      </c>
      <c r="C106" s="273"/>
      <c r="D106" s="274">
        <f>四半期!D106</f>
        <v>3326</v>
      </c>
      <c r="E106" s="274">
        <f>四半期!E106</f>
        <v>3325</v>
      </c>
      <c r="F106" s="274">
        <f>四半期!F106</f>
        <v>3289</v>
      </c>
      <c r="G106" s="274">
        <f>四半期!G106</f>
        <v>3592</v>
      </c>
      <c r="H106" s="274">
        <f>四半期!H106</f>
        <v>3544</v>
      </c>
      <c r="I106" s="274">
        <f>四半期!I106</f>
        <v>3498</v>
      </c>
      <c r="J106" s="274">
        <f>四半期!J106</f>
        <v>3453</v>
      </c>
      <c r="K106" s="274">
        <f>四半期!K106</f>
        <v>3429</v>
      </c>
      <c r="L106" s="274">
        <f>四半期!L106</f>
        <v>3404</v>
      </c>
      <c r="M106" s="274">
        <f>四半期!M106</f>
        <v>3363</v>
      </c>
      <c r="N106" s="274">
        <f>四半期!N106</f>
        <v>3337</v>
      </c>
      <c r="O106" s="274">
        <f>四半期!O106</f>
        <v>3291</v>
      </c>
      <c r="P106" s="274">
        <f>四半期!P106</f>
        <v>3245</v>
      </c>
      <c r="Q106" s="274">
        <f>四半期!Q106</f>
        <v>3208</v>
      </c>
      <c r="R106" s="274">
        <f>四半期!R106</f>
        <v>3175</v>
      </c>
      <c r="S106" s="274">
        <f>四半期!S106</f>
        <v>3134</v>
      </c>
      <c r="T106" s="274">
        <f>四半期!T106</f>
        <v>3083</v>
      </c>
      <c r="U106" s="274">
        <f>四半期!U106</f>
        <v>3057</v>
      </c>
      <c r="V106" s="274">
        <f>四半期!V106</f>
        <v>3009</v>
      </c>
      <c r="W106" s="147" t="str">
        <f>四半期!W106</f>
        <v>-</v>
      </c>
    </row>
    <row r="107" spans="2:23" ht="18" customHeight="1" x14ac:dyDescent="0.35">
      <c r="B107" s="146" t="s">
        <v>243</v>
      </c>
      <c r="C107" s="273"/>
      <c r="D107" s="274">
        <f>四半期!D107</f>
        <v>1656</v>
      </c>
      <c r="E107" s="274">
        <f>四半期!E107</f>
        <v>1691</v>
      </c>
      <c r="F107" s="274">
        <f>四半期!F107</f>
        <v>1720</v>
      </c>
      <c r="G107" s="274">
        <f>四半期!G107</f>
        <v>1765</v>
      </c>
      <c r="H107" s="274">
        <f>四半期!H107</f>
        <v>1783</v>
      </c>
      <c r="I107" s="274">
        <f>四半期!I107</f>
        <v>1824</v>
      </c>
      <c r="J107" s="274">
        <f>四半期!J107</f>
        <v>1875</v>
      </c>
      <c r="K107" s="274">
        <f>四半期!K107</f>
        <v>1848</v>
      </c>
      <c r="L107" s="274">
        <f>四半期!L107</f>
        <v>1910</v>
      </c>
      <c r="M107" s="274">
        <f>四半期!M107</f>
        <v>2065</v>
      </c>
      <c r="N107" s="274">
        <f>四半期!N107</f>
        <v>2111</v>
      </c>
      <c r="O107" s="274">
        <f>四半期!O107</f>
        <v>2083</v>
      </c>
      <c r="P107" s="274">
        <f>四半期!P107</f>
        <v>2101</v>
      </c>
      <c r="Q107" s="274">
        <f>四半期!Q107</f>
        <v>2142</v>
      </c>
      <c r="R107" s="274">
        <f>四半期!R107</f>
        <v>2195</v>
      </c>
      <c r="S107" s="274">
        <f>四半期!S107</f>
        <v>2150</v>
      </c>
      <c r="T107" s="274">
        <f>四半期!T107</f>
        <v>2181</v>
      </c>
      <c r="U107" s="274">
        <f>四半期!U107</f>
        <v>2219</v>
      </c>
      <c r="V107" s="274">
        <f>四半期!V107</f>
        <v>2277</v>
      </c>
      <c r="W107" s="147" t="str">
        <f>四半期!W107</f>
        <v>-</v>
      </c>
    </row>
    <row r="108" spans="2:23" ht="18" customHeight="1" x14ac:dyDescent="0.35">
      <c r="B108" s="146" t="s">
        <v>216</v>
      </c>
      <c r="C108" s="273"/>
      <c r="D108" s="274">
        <f>四半期!D108</f>
        <v>3151</v>
      </c>
      <c r="E108" s="274">
        <f>四半期!E108</f>
        <v>3071</v>
      </c>
      <c r="F108" s="274">
        <f>四半期!F108</f>
        <v>3327</v>
      </c>
      <c r="G108" s="274">
        <f>四半期!G108</f>
        <v>3712</v>
      </c>
      <c r="H108" s="274">
        <f>四半期!H108</f>
        <v>3667</v>
      </c>
      <c r="I108" s="274">
        <f>四半期!I108</f>
        <v>3624</v>
      </c>
      <c r="J108" s="274">
        <f>四半期!J108</f>
        <v>4042</v>
      </c>
      <c r="K108" s="274">
        <f>四半期!K108</f>
        <v>4344</v>
      </c>
      <c r="L108" s="274">
        <f>四半期!L108</f>
        <v>5273</v>
      </c>
      <c r="M108" s="274">
        <f>四半期!M108</f>
        <v>5037</v>
      </c>
      <c r="N108" s="274">
        <f>四半期!N108</f>
        <v>5040</v>
      </c>
      <c r="O108" s="274">
        <f>四半期!O108</f>
        <v>4813</v>
      </c>
      <c r="P108" s="274">
        <f>四半期!P108</f>
        <v>4424</v>
      </c>
      <c r="Q108" s="274">
        <f>四半期!Q108</f>
        <v>4346</v>
      </c>
      <c r="R108" s="274">
        <f>四半期!R108</f>
        <v>4327</v>
      </c>
      <c r="S108" s="274">
        <f>四半期!S108</f>
        <v>4605</v>
      </c>
      <c r="T108" s="274">
        <f>四半期!T108</f>
        <v>4563</v>
      </c>
      <c r="U108" s="274">
        <f>四半期!U108</f>
        <v>4460</v>
      </c>
      <c r="V108" s="274">
        <f>四半期!V108</f>
        <v>4430</v>
      </c>
      <c r="W108" s="147" t="str">
        <f>四半期!W108</f>
        <v>-</v>
      </c>
    </row>
    <row r="109" spans="2:23" ht="18" customHeight="1" x14ac:dyDescent="0.35">
      <c r="B109" s="175" t="s">
        <v>244</v>
      </c>
      <c r="C109" s="150"/>
      <c r="D109" s="151">
        <f>四半期!D109</f>
        <v>40717</v>
      </c>
      <c r="E109" s="151">
        <f>四半期!E109</f>
        <v>38802</v>
      </c>
      <c r="F109" s="151">
        <f>四半期!F109</f>
        <v>43103</v>
      </c>
      <c r="G109" s="151">
        <f>四半期!G109</f>
        <v>50595</v>
      </c>
      <c r="H109" s="151">
        <f>四半期!H109</f>
        <v>49743</v>
      </c>
      <c r="I109" s="151">
        <f>四半期!I109</f>
        <v>47245</v>
      </c>
      <c r="J109" s="151">
        <f>四半期!J109</f>
        <v>50817</v>
      </c>
      <c r="K109" s="151">
        <f>四半期!K109</f>
        <v>48280</v>
      </c>
      <c r="L109" s="151">
        <f>四半期!L109</f>
        <v>51498</v>
      </c>
      <c r="M109" s="151">
        <f>四半期!M109</f>
        <v>54947</v>
      </c>
      <c r="N109" s="151">
        <f>四半期!N109</f>
        <v>55169</v>
      </c>
      <c r="O109" s="151">
        <f>四半期!O109</f>
        <v>54714</v>
      </c>
      <c r="P109" s="151">
        <f>四半期!P109</f>
        <v>50767</v>
      </c>
      <c r="Q109" s="151">
        <f>四半期!Q109</f>
        <v>48967</v>
      </c>
      <c r="R109" s="151">
        <f>四半期!R109</f>
        <v>48611</v>
      </c>
      <c r="S109" s="151">
        <f>四半期!S109</f>
        <v>47412</v>
      </c>
      <c r="T109" s="151">
        <f>四半期!T109</f>
        <v>45360</v>
      </c>
      <c r="U109" s="151">
        <f>四半期!U109</f>
        <v>44970</v>
      </c>
      <c r="V109" s="151">
        <f>四半期!V109</f>
        <v>45108</v>
      </c>
      <c r="W109" s="152" t="str">
        <f>四半期!W109</f>
        <v>-</v>
      </c>
    </row>
    <row r="110" spans="2:23" ht="18" customHeight="1" x14ac:dyDescent="0.35">
      <c r="B110" s="176" t="s">
        <v>245</v>
      </c>
      <c r="C110" s="154"/>
      <c r="D110" s="155">
        <f>四半期!D110</f>
        <v>18580</v>
      </c>
      <c r="E110" s="155">
        <f>四半期!E110</f>
        <v>19700</v>
      </c>
      <c r="F110" s="155">
        <f>四半期!F110</f>
        <v>19835</v>
      </c>
      <c r="G110" s="155">
        <f>四半期!G110</f>
        <v>20139</v>
      </c>
      <c r="H110" s="155">
        <f>四半期!H110</f>
        <v>20102</v>
      </c>
      <c r="I110" s="155">
        <f>四半期!I110</f>
        <v>21101</v>
      </c>
      <c r="J110" s="155">
        <f>四半期!J110</f>
        <v>20979</v>
      </c>
      <c r="K110" s="155">
        <f>四半期!K110</f>
        <v>21476</v>
      </c>
      <c r="L110" s="155">
        <f>四半期!L110</f>
        <v>23920</v>
      </c>
      <c r="M110" s="155">
        <f>四半期!M110</f>
        <v>24074</v>
      </c>
      <c r="N110" s="155">
        <f>四半期!N110</f>
        <v>22720</v>
      </c>
      <c r="O110" s="155">
        <f>四半期!O110</f>
        <v>20402</v>
      </c>
      <c r="P110" s="143">
        <f>四半期!P110</f>
        <v>20334</v>
      </c>
      <c r="Q110" s="143">
        <f>四半期!Q110</f>
        <v>21460</v>
      </c>
      <c r="R110" s="143">
        <f>四半期!R110</f>
        <v>21895</v>
      </c>
      <c r="S110" s="143">
        <f>四半期!S110</f>
        <v>22563</v>
      </c>
      <c r="T110" s="143">
        <f>四半期!T110</f>
        <v>22789</v>
      </c>
      <c r="U110" s="143">
        <f>四半期!U110</f>
        <v>23793</v>
      </c>
      <c r="V110" s="143">
        <f>四半期!V110</f>
        <v>23541</v>
      </c>
      <c r="W110" s="144" t="str">
        <f>四半期!W110</f>
        <v>-</v>
      </c>
    </row>
    <row r="111" spans="2:23" ht="18" customHeight="1" x14ac:dyDescent="0.35">
      <c r="B111" s="146" t="s">
        <v>246</v>
      </c>
      <c r="C111" s="273"/>
      <c r="D111" s="274">
        <f>四半期!D111</f>
        <v>595</v>
      </c>
      <c r="E111" s="274">
        <f>四半期!E111</f>
        <v>623</v>
      </c>
      <c r="F111" s="274">
        <f>四半期!F111</f>
        <v>625</v>
      </c>
      <c r="G111" s="274">
        <f>四半期!G111</f>
        <v>630</v>
      </c>
      <c r="H111" s="274">
        <f>四半期!H111</f>
        <v>630</v>
      </c>
      <c r="I111" s="274">
        <f>四半期!I111</f>
        <v>658</v>
      </c>
      <c r="J111" s="274">
        <f>四半期!J111</f>
        <v>658</v>
      </c>
      <c r="K111" s="274">
        <f>四半期!K111</f>
        <v>658</v>
      </c>
      <c r="L111" s="274">
        <f>四半期!L111</f>
        <v>658</v>
      </c>
      <c r="M111" s="274">
        <f>四半期!M111</f>
        <v>680</v>
      </c>
      <c r="N111" s="274">
        <f>四半期!N111</f>
        <v>680</v>
      </c>
      <c r="O111" s="274">
        <f>四半期!O111</f>
        <v>686</v>
      </c>
      <c r="P111" s="274">
        <f>四半期!P111</f>
        <v>686</v>
      </c>
      <c r="Q111" s="274">
        <f>四半期!Q111</f>
        <v>686</v>
      </c>
      <c r="R111" s="274">
        <f>四半期!R111</f>
        <v>686</v>
      </c>
      <c r="S111" s="274">
        <f>四半期!S111</f>
        <v>686</v>
      </c>
      <c r="T111" s="274">
        <f>四半期!T111</f>
        <v>686</v>
      </c>
      <c r="U111" s="274">
        <f>四半期!U111</f>
        <v>686</v>
      </c>
      <c r="V111" s="274">
        <f>四半期!V111</f>
        <v>686</v>
      </c>
      <c r="W111" s="147" t="str">
        <f>四半期!W111</f>
        <v>-</v>
      </c>
    </row>
    <row r="112" spans="2:23" ht="18" customHeight="1" x14ac:dyDescent="0.35">
      <c r="B112" s="146" t="s">
        <v>247</v>
      </c>
      <c r="C112" s="273"/>
      <c r="D112" s="274">
        <f>四半期!D112</f>
        <v>5494</v>
      </c>
      <c r="E112" s="274">
        <f>四半期!E112</f>
        <v>5522</v>
      </c>
      <c r="F112" s="274">
        <f>四半期!F112</f>
        <v>5524</v>
      </c>
      <c r="G112" s="274">
        <f>四半期!G112</f>
        <v>5530</v>
      </c>
      <c r="H112" s="274">
        <f>四半期!H112</f>
        <v>5530</v>
      </c>
      <c r="I112" s="274">
        <f>四半期!I112</f>
        <v>5557</v>
      </c>
      <c r="J112" s="274">
        <f>四半期!J112</f>
        <v>5557</v>
      </c>
      <c r="K112" s="274">
        <f>四半期!K112</f>
        <v>5557</v>
      </c>
      <c r="L112" s="274">
        <f>四半期!L112</f>
        <v>5557</v>
      </c>
      <c r="M112" s="274">
        <f>四半期!M112</f>
        <v>5579</v>
      </c>
      <c r="N112" s="274">
        <f>四半期!N112</f>
        <v>5579</v>
      </c>
      <c r="O112" s="274">
        <f>四半期!O112</f>
        <v>5586</v>
      </c>
      <c r="P112" s="274">
        <f>四半期!P112</f>
        <v>5586</v>
      </c>
      <c r="Q112" s="274">
        <f>四半期!Q112</f>
        <v>5575</v>
      </c>
      <c r="R112" s="274">
        <f>四半期!R112</f>
        <v>5575</v>
      </c>
      <c r="S112" s="274">
        <f>四半期!S112</f>
        <v>5575</v>
      </c>
      <c r="T112" s="274">
        <f>四半期!T112</f>
        <v>5575</v>
      </c>
      <c r="U112" s="274">
        <f>四半期!U112</f>
        <v>5563</v>
      </c>
      <c r="V112" s="274">
        <f>四半期!V112</f>
        <v>5563</v>
      </c>
      <c r="W112" s="147" t="str">
        <f>四半期!W112</f>
        <v>-</v>
      </c>
    </row>
    <row r="113" spans="2:23" ht="18" customHeight="1" x14ac:dyDescent="0.35">
      <c r="B113" s="146" t="s">
        <v>248</v>
      </c>
      <c r="C113" s="273"/>
      <c r="D113" s="274">
        <f>四半期!D113</f>
        <v>12491</v>
      </c>
      <c r="E113" s="274">
        <f>四半期!E113</f>
        <v>13555</v>
      </c>
      <c r="F113" s="274">
        <f>四半期!F113</f>
        <v>13686</v>
      </c>
      <c r="G113" s="274">
        <f>四半期!G113</f>
        <v>13979</v>
      </c>
      <c r="H113" s="274">
        <f>四半期!H113</f>
        <v>13941</v>
      </c>
      <c r="I113" s="274">
        <f>四半期!I113</f>
        <v>14885</v>
      </c>
      <c r="J113" s="274">
        <f>四半期!J113</f>
        <v>14762</v>
      </c>
      <c r="K113" s="274">
        <f>四半期!K113</f>
        <v>15259</v>
      </c>
      <c r="L113" s="274">
        <f>四半期!L113</f>
        <v>17703</v>
      </c>
      <c r="M113" s="274">
        <f>四半期!M113</f>
        <v>18204</v>
      </c>
      <c r="N113" s="274">
        <f>四半期!N113</f>
        <v>17779</v>
      </c>
      <c r="O113" s="274">
        <f>四半期!O113</f>
        <v>15629</v>
      </c>
      <c r="P113" s="274">
        <f>四半期!P113</f>
        <v>15561</v>
      </c>
      <c r="Q113" s="274">
        <f>四半期!Q113</f>
        <v>16643</v>
      </c>
      <c r="R113" s="274">
        <f>四半期!R113</f>
        <v>17078</v>
      </c>
      <c r="S113" s="274">
        <f>四半期!S113</f>
        <v>17745</v>
      </c>
      <c r="T113" s="274">
        <f>四半期!T113</f>
        <v>17971</v>
      </c>
      <c r="U113" s="274">
        <f>四半期!U113</f>
        <v>19183</v>
      </c>
      <c r="V113" s="274">
        <f>四半期!V113</f>
        <v>19382</v>
      </c>
      <c r="W113" s="147" t="str">
        <f>四半期!W113</f>
        <v>-</v>
      </c>
    </row>
    <row r="114" spans="2:23" ht="18" customHeight="1" x14ac:dyDescent="0.35">
      <c r="B114" s="146" t="s">
        <v>249</v>
      </c>
      <c r="C114" s="273"/>
      <c r="D114" s="274">
        <f>四半期!D114</f>
        <v>-0.1</v>
      </c>
      <c r="E114" s="274">
        <f>四半期!E114</f>
        <v>-0.1</v>
      </c>
      <c r="F114" s="274">
        <f>四半期!F114</f>
        <v>-0.1</v>
      </c>
      <c r="G114" s="274">
        <f>四半期!G114</f>
        <v>-0.1</v>
      </c>
      <c r="H114" s="274">
        <f>四半期!H114</f>
        <v>-0.1</v>
      </c>
      <c r="I114" s="274">
        <f>四半期!I114</f>
        <v>-0.1</v>
      </c>
      <c r="J114" s="274">
        <f>四半期!J114</f>
        <v>-0.1</v>
      </c>
      <c r="K114" s="274">
        <f>四半期!K114</f>
        <v>-0.1</v>
      </c>
      <c r="L114" s="274">
        <f>四半期!L114</f>
        <v>-0.1</v>
      </c>
      <c r="M114" s="274">
        <f>四半期!M114</f>
        <v>-389</v>
      </c>
      <c r="N114" s="274">
        <f>四半期!N114</f>
        <v>-1318</v>
      </c>
      <c r="O114" s="274">
        <f>四半期!O114</f>
        <v>-1500</v>
      </c>
      <c r="P114" s="274">
        <f>四半期!P114</f>
        <v>-1500</v>
      </c>
      <c r="Q114" s="274">
        <f>四半期!Q114</f>
        <v>-1444</v>
      </c>
      <c r="R114" s="274">
        <f>四半期!R114</f>
        <v>-1444</v>
      </c>
      <c r="S114" s="274">
        <f>四半期!S114</f>
        <v>-1444</v>
      </c>
      <c r="T114" s="274">
        <f>四半期!T114</f>
        <v>-1444</v>
      </c>
      <c r="U114" s="274">
        <f>四半期!U114</f>
        <v>-1640</v>
      </c>
      <c r="V114" s="274">
        <f>四半期!V114</f>
        <v>-2091</v>
      </c>
      <c r="W114" s="147" t="str">
        <f>四半期!W114</f>
        <v>-</v>
      </c>
    </row>
    <row r="115" spans="2:23" ht="18" customHeight="1" x14ac:dyDescent="0.35">
      <c r="B115" s="145" t="s">
        <v>250</v>
      </c>
      <c r="C115" s="142"/>
      <c r="D115" s="143">
        <f>四半期!D115</f>
        <v>8</v>
      </c>
      <c r="E115" s="143">
        <f>四半期!E115</f>
        <v>7</v>
      </c>
      <c r="F115" s="143">
        <f>四半期!F115</f>
        <v>8</v>
      </c>
      <c r="G115" s="143">
        <f>四半期!G115</f>
        <v>1</v>
      </c>
      <c r="H115" s="143">
        <f>四半期!H115</f>
        <v>2</v>
      </c>
      <c r="I115" s="143">
        <f>四半期!I115</f>
        <v>54</v>
      </c>
      <c r="J115" s="143">
        <f>四半期!J115</f>
        <v>55</v>
      </c>
      <c r="K115" s="143">
        <f>四半期!K115</f>
        <v>88</v>
      </c>
      <c r="L115" s="143">
        <f>四半期!L115</f>
        <v>83</v>
      </c>
      <c r="M115" s="143">
        <f>四半期!M115</f>
        <v>78</v>
      </c>
      <c r="N115" s="143">
        <f>四半期!N115</f>
        <v>73</v>
      </c>
      <c r="O115" s="143">
        <f>四半期!O115</f>
        <v>74</v>
      </c>
      <c r="P115" s="143">
        <f>四半期!P115</f>
        <v>68</v>
      </c>
      <c r="Q115" s="143">
        <f>四半期!Q115</f>
        <v>62</v>
      </c>
      <c r="R115" s="143">
        <f>四半期!R115</f>
        <v>56</v>
      </c>
      <c r="S115" s="143">
        <f>四半期!S115</f>
        <v>115</v>
      </c>
      <c r="T115" s="143">
        <f>四半期!T115</f>
        <v>110</v>
      </c>
      <c r="U115" s="143">
        <f>四半期!U115</f>
        <v>105</v>
      </c>
      <c r="V115" s="143">
        <f>四半期!V115</f>
        <v>101</v>
      </c>
      <c r="W115" s="144" t="str">
        <f>四半期!W115</f>
        <v>-</v>
      </c>
    </row>
    <row r="116" spans="2:23" ht="18" customHeight="1" x14ac:dyDescent="0.35">
      <c r="B116" s="145" t="s">
        <v>251</v>
      </c>
      <c r="C116" s="142"/>
      <c r="D116" s="143">
        <f>四半期!D116</f>
        <v>9</v>
      </c>
      <c r="E116" s="143">
        <f>四半期!E116</f>
        <v>9</v>
      </c>
      <c r="F116" s="143">
        <f>四半期!F116</f>
        <v>8</v>
      </c>
      <c r="G116" s="143">
        <f>四半期!G116</f>
        <v>7</v>
      </c>
      <c r="H116" s="143">
        <f>四半期!H116</f>
        <v>7</v>
      </c>
      <c r="I116" s="143">
        <f>四半期!I116</f>
        <v>8</v>
      </c>
      <c r="J116" s="143">
        <f>四半期!J116</f>
        <v>8</v>
      </c>
      <c r="K116" s="143">
        <f>四半期!K116</f>
        <v>8</v>
      </c>
      <c r="L116" s="143">
        <f>四半期!L116</f>
        <v>8</v>
      </c>
      <c r="M116" s="143">
        <f>四半期!M116</f>
        <v>8</v>
      </c>
      <c r="N116" s="143">
        <f>四半期!N116</f>
        <v>8</v>
      </c>
      <c r="O116" s="143">
        <f>四半期!O116</f>
        <v>8</v>
      </c>
      <c r="P116" s="143">
        <f>四半期!P116</f>
        <v>8</v>
      </c>
      <c r="Q116" s="143">
        <f>四半期!Q116</f>
        <v>6</v>
      </c>
      <c r="R116" s="143">
        <f>四半期!R116</f>
        <v>6</v>
      </c>
      <c r="S116" s="143">
        <f>四半期!S116</f>
        <v>5</v>
      </c>
      <c r="T116" s="143">
        <f>四半期!T116</f>
        <v>5</v>
      </c>
      <c r="U116" s="143">
        <f>四半期!U116</f>
        <v>5</v>
      </c>
      <c r="V116" s="143" t="str">
        <f>四半期!V116</f>
        <v>-</v>
      </c>
      <c r="W116" s="144" t="str">
        <f>四半期!W116</f>
        <v>-</v>
      </c>
    </row>
    <row r="117" spans="2:23" ht="18" customHeight="1" x14ac:dyDescent="0.35">
      <c r="B117" s="175" t="s">
        <v>252</v>
      </c>
      <c r="C117" s="150"/>
      <c r="D117" s="151">
        <f>四半期!D117</f>
        <v>18597</v>
      </c>
      <c r="E117" s="151">
        <f>四半期!E117</f>
        <v>19717</v>
      </c>
      <c r="F117" s="151">
        <f>四半期!F117</f>
        <v>19853</v>
      </c>
      <c r="G117" s="151">
        <f>四半期!G117</f>
        <v>20149</v>
      </c>
      <c r="H117" s="151">
        <f>四半期!H117</f>
        <v>20112</v>
      </c>
      <c r="I117" s="151">
        <f>四半期!I117</f>
        <v>21164</v>
      </c>
      <c r="J117" s="151">
        <f>四半期!J117</f>
        <v>21042</v>
      </c>
      <c r="K117" s="151">
        <f>四半期!K117</f>
        <v>21572</v>
      </c>
      <c r="L117" s="151">
        <f>四半期!L117</f>
        <v>24011</v>
      </c>
      <c r="M117" s="151">
        <f>四半期!M117</f>
        <v>24161</v>
      </c>
      <c r="N117" s="151">
        <f>四半期!N117</f>
        <v>22802</v>
      </c>
      <c r="O117" s="151">
        <f>四半期!O117</f>
        <v>20485</v>
      </c>
      <c r="P117" s="151">
        <f>四半期!P117</f>
        <v>20411</v>
      </c>
      <c r="Q117" s="151">
        <f>四半期!Q117</f>
        <v>21529</v>
      </c>
      <c r="R117" s="151">
        <f>四半期!R117</f>
        <v>21958</v>
      </c>
      <c r="S117" s="151">
        <f>四半期!S117</f>
        <v>22684</v>
      </c>
      <c r="T117" s="151">
        <f>四半期!T117</f>
        <v>22905</v>
      </c>
      <c r="U117" s="151">
        <f>四半期!U117</f>
        <v>23905</v>
      </c>
      <c r="V117" s="151">
        <f>四半期!V117</f>
        <v>23642</v>
      </c>
      <c r="W117" s="152" t="str">
        <f>四半期!W117</f>
        <v>-</v>
      </c>
    </row>
    <row r="118" spans="2:23" ht="18" customHeight="1" x14ac:dyDescent="0.35">
      <c r="B118" s="179" t="s">
        <v>253</v>
      </c>
      <c r="C118" s="180"/>
      <c r="D118" s="181">
        <f>四半期!D118</f>
        <v>59315</v>
      </c>
      <c r="E118" s="181">
        <f>四半期!E118</f>
        <v>58520</v>
      </c>
      <c r="F118" s="181">
        <f>四半期!F118</f>
        <v>62956</v>
      </c>
      <c r="G118" s="181">
        <f>四半期!G118</f>
        <v>70745</v>
      </c>
      <c r="H118" s="181">
        <f>四半期!H118</f>
        <v>69855</v>
      </c>
      <c r="I118" s="181">
        <f>四半期!I118</f>
        <v>68410</v>
      </c>
      <c r="J118" s="181">
        <f>四半期!J118</f>
        <v>71860</v>
      </c>
      <c r="K118" s="181">
        <f>四半期!K118</f>
        <v>69852</v>
      </c>
      <c r="L118" s="181">
        <f>四半期!L118</f>
        <v>75510</v>
      </c>
      <c r="M118" s="181">
        <f>四半期!M118</f>
        <v>79108</v>
      </c>
      <c r="N118" s="181">
        <f>四半期!N118</f>
        <v>77971</v>
      </c>
      <c r="O118" s="181">
        <f>四半期!O118</f>
        <v>75199</v>
      </c>
      <c r="P118" s="151">
        <f>四半期!P118</f>
        <v>71179</v>
      </c>
      <c r="Q118" s="151">
        <f>四半期!Q118</f>
        <v>70496</v>
      </c>
      <c r="R118" s="151">
        <f>四半期!R118</f>
        <v>70570</v>
      </c>
      <c r="S118" s="151">
        <f>四半期!S118</f>
        <v>70097</v>
      </c>
      <c r="T118" s="151">
        <f>四半期!T118</f>
        <v>68265</v>
      </c>
      <c r="U118" s="151">
        <f>四半期!U118</f>
        <v>68875</v>
      </c>
      <c r="V118" s="151">
        <f>四半期!V118</f>
        <v>68750</v>
      </c>
      <c r="W118" s="152" t="str">
        <f>四半期!W118</f>
        <v>-</v>
      </c>
    </row>
    <row r="119" spans="2:23" ht="18" customHeight="1" x14ac:dyDescent="0.35">
      <c r="B119" s="172" t="s">
        <v>472</v>
      </c>
      <c r="P119" s="192"/>
      <c r="Q119" s="192"/>
      <c r="R119" s="192"/>
      <c r="S119" s="192"/>
      <c r="T119" s="192"/>
      <c r="U119" s="192"/>
      <c r="V119" s="192"/>
      <c r="W119" s="192"/>
    </row>
    <row r="120" spans="2:23" ht="18" customHeight="1" x14ac:dyDescent="0.35">
      <c r="P120" s="182"/>
      <c r="Q120" s="182"/>
      <c r="R120" s="182"/>
      <c r="S120" s="182">
        <f>S4</f>
        <v>0</v>
      </c>
      <c r="T120" s="182"/>
      <c r="U120" s="182"/>
      <c r="V120" s="182"/>
      <c r="W120" s="182" t="str">
        <f>W4</f>
        <v>（Millions of yen）</v>
      </c>
    </row>
    <row r="121" spans="2:23" ht="18" customHeight="1" x14ac:dyDescent="0.35">
      <c r="B121" s="133" t="s">
        <v>473</v>
      </c>
      <c r="C121" s="135"/>
      <c r="D121" s="135" t="str">
        <f>四半期!D121</f>
        <v>FY2021</v>
      </c>
      <c r="E121" s="135"/>
      <c r="F121" s="135"/>
      <c r="G121" s="135"/>
      <c r="H121" s="135" t="str">
        <f>四半期!H121</f>
        <v>FY2022</v>
      </c>
      <c r="I121" s="135"/>
      <c r="J121" s="135"/>
      <c r="K121" s="135"/>
      <c r="L121" s="135" t="str">
        <f>四半期!L121</f>
        <v>FY2023</v>
      </c>
      <c r="M121" s="135"/>
      <c r="N121" s="135"/>
      <c r="O121" s="135"/>
      <c r="P121" s="135" t="str">
        <f>四半期!P121</f>
        <v>FY2024</v>
      </c>
      <c r="Q121" s="135"/>
      <c r="R121" s="135"/>
      <c r="S121" s="135"/>
      <c r="T121" s="135" t="str">
        <f>四半期!T121</f>
        <v>FY2025</v>
      </c>
      <c r="U121" s="135"/>
      <c r="V121" s="135"/>
      <c r="W121" s="136"/>
    </row>
    <row r="122" spans="2:23" ht="18" customHeight="1" thickBot="1" x14ac:dyDescent="0.4">
      <c r="B122" s="162"/>
      <c r="C122" s="139"/>
      <c r="D122" s="139" t="str">
        <f>四半期!D122</f>
        <v>Q1</v>
      </c>
      <c r="E122" s="139" t="str">
        <f>四半期!E122</f>
        <v>Q2</v>
      </c>
      <c r="F122" s="139" t="str">
        <f>四半期!F122</f>
        <v>Q3</v>
      </c>
      <c r="G122" s="139" t="str">
        <f>四半期!G122</f>
        <v>Q4</v>
      </c>
      <c r="H122" s="139" t="str">
        <f>四半期!H122</f>
        <v>Q1</v>
      </c>
      <c r="I122" s="139" t="str">
        <f>四半期!I122</f>
        <v>Q2</v>
      </c>
      <c r="J122" s="139" t="str">
        <f>四半期!J122</f>
        <v>Q3</v>
      </c>
      <c r="K122" s="139" t="str">
        <f>四半期!K122</f>
        <v>Q4</v>
      </c>
      <c r="L122" s="139" t="str">
        <f>四半期!L122</f>
        <v>Q1</v>
      </c>
      <c r="M122" s="139" t="str">
        <f>四半期!M122</f>
        <v>Q2</v>
      </c>
      <c r="N122" s="139" t="str">
        <f>四半期!N122</f>
        <v>Q3</v>
      </c>
      <c r="O122" s="139" t="str">
        <f>四半期!O122</f>
        <v>Q4</v>
      </c>
      <c r="P122" s="139" t="str">
        <f>四半期!P122</f>
        <v>Q1</v>
      </c>
      <c r="Q122" s="139" t="str">
        <f>四半期!Q122</f>
        <v>Q2</v>
      </c>
      <c r="R122" s="139" t="str">
        <f>四半期!R122</f>
        <v>Q3</v>
      </c>
      <c r="S122" s="139" t="str">
        <f>四半期!S122</f>
        <v>Q4</v>
      </c>
      <c r="T122" s="139" t="str">
        <f>四半期!T122</f>
        <v>Q1</v>
      </c>
      <c r="U122" s="139" t="str">
        <f>四半期!U122</f>
        <v>Q2</v>
      </c>
      <c r="V122" s="139" t="str">
        <f>四半期!V122</f>
        <v>Q3</v>
      </c>
      <c r="W122" s="140" t="str">
        <f>四半期!W122</f>
        <v>Q4</v>
      </c>
    </row>
    <row r="123" spans="2:23" ht="18" customHeight="1" thickTop="1" x14ac:dyDescent="0.35">
      <c r="B123" s="183" t="s">
        <v>255</v>
      </c>
      <c r="C123" s="273"/>
      <c r="D123" s="274">
        <f>四半期!D123</f>
        <v>1879</v>
      </c>
      <c r="E123" s="274">
        <f>四半期!E123</f>
        <v>3653</v>
      </c>
      <c r="F123" s="274">
        <f>四半期!F123</f>
        <v>5416</v>
      </c>
      <c r="G123" s="274">
        <f>四半期!G123</f>
        <v>5641</v>
      </c>
      <c r="H123" s="274">
        <f>四半期!H123</f>
        <v>1572</v>
      </c>
      <c r="I123" s="274">
        <f>四半期!I123</f>
        <v>3151</v>
      </c>
      <c r="J123" s="274">
        <f>四半期!J123</f>
        <v>4565</v>
      </c>
      <c r="K123" s="274">
        <f>四半期!K123</f>
        <v>5418</v>
      </c>
      <c r="L123" s="274">
        <f>四半期!L123</f>
        <v>3909</v>
      </c>
      <c r="M123" s="274">
        <f>四半期!M123</f>
        <v>4963</v>
      </c>
      <c r="N123" s="274">
        <f>四半期!N123</f>
        <v>6124</v>
      </c>
      <c r="O123" s="274">
        <f>四半期!O123</f>
        <v>4141</v>
      </c>
      <c r="P123" s="274">
        <f>四半期!P123</f>
        <v>1596</v>
      </c>
      <c r="Q123" s="274">
        <f>四半期!Q123</f>
        <v>3455</v>
      </c>
      <c r="R123" s="274">
        <f>四半期!R123</f>
        <v>5352</v>
      </c>
      <c r="S123" s="315">
        <f>四半期!S123</f>
        <v>6454</v>
      </c>
      <c r="T123" s="274">
        <f>四半期!T123</f>
        <v>1940</v>
      </c>
      <c r="U123" s="274">
        <f>四半期!U123</f>
        <v>3827</v>
      </c>
      <c r="V123" s="274">
        <f>四半期!V123</f>
        <v>5782</v>
      </c>
      <c r="W123" s="296" t="str">
        <f>四半期!W123</f>
        <v>-</v>
      </c>
    </row>
    <row r="124" spans="2:23" ht="18" customHeight="1" x14ac:dyDescent="0.35">
      <c r="B124" s="183" t="s">
        <v>256</v>
      </c>
      <c r="C124" s="273"/>
      <c r="D124" s="274">
        <f>四半期!D124</f>
        <v>264</v>
      </c>
      <c r="E124" s="274">
        <f>四半期!E124</f>
        <v>562</v>
      </c>
      <c r="F124" s="274">
        <f>四半期!F124</f>
        <v>873</v>
      </c>
      <c r="G124" s="274">
        <f>四半期!G124</f>
        <v>1197</v>
      </c>
      <c r="H124" s="274">
        <f>四半期!H124</f>
        <v>346</v>
      </c>
      <c r="I124" s="274">
        <f>四半期!I124</f>
        <v>694</v>
      </c>
      <c r="J124" s="274">
        <f>四半期!J124</f>
        <v>1043</v>
      </c>
      <c r="K124" s="274">
        <f>四半期!K124</f>
        <v>1402</v>
      </c>
      <c r="L124" s="274">
        <f>四半期!L124</f>
        <v>359</v>
      </c>
      <c r="M124" s="274">
        <f>四半期!M124</f>
        <v>737</v>
      </c>
      <c r="N124" s="274">
        <f>四半期!N124</f>
        <v>1121</v>
      </c>
      <c r="O124" s="274">
        <f>四半期!O124</f>
        <v>1515</v>
      </c>
      <c r="P124" s="274">
        <f>四半期!P124</f>
        <v>350</v>
      </c>
      <c r="Q124" s="274">
        <f>四半期!Q124</f>
        <v>711</v>
      </c>
      <c r="R124" s="274">
        <f>四半期!R124</f>
        <v>1077</v>
      </c>
      <c r="S124" s="274">
        <f>四半期!S124</f>
        <v>1452</v>
      </c>
      <c r="T124" s="274">
        <f>四半期!T124</f>
        <v>354</v>
      </c>
      <c r="U124" s="274">
        <f>四半期!U124</f>
        <v>713</v>
      </c>
      <c r="V124" s="274">
        <f>四半期!V124</f>
        <v>1086</v>
      </c>
      <c r="W124" s="147" t="str">
        <f>四半期!W124</f>
        <v>-</v>
      </c>
    </row>
    <row r="125" spans="2:23" ht="18" customHeight="1" x14ac:dyDescent="0.35">
      <c r="B125" s="183" t="s">
        <v>257</v>
      </c>
      <c r="C125" s="273"/>
      <c r="D125" s="274">
        <f>四半期!D125</f>
        <v>335</v>
      </c>
      <c r="E125" s="274">
        <f>四半期!E125</f>
        <v>677</v>
      </c>
      <c r="F125" s="274">
        <f>四半期!F125</f>
        <v>1031</v>
      </c>
      <c r="G125" s="274">
        <f>四半期!G125</f>
        <v>1400</v>
      </c>
      <c r="H125" s="274">
        <f>四半期!H125</f>
        <v>450</v>
      </c>
      <c r="I125" s="274">
        <f>四半期!I125</f>
        <v>877</v>
      </c>
      <c r="J125" s="274">
        <f>四半期!J125</f>
        <v>1305</v>
      </c>
      <c r="K125" s="274">
        <f>四半期!K125</f>
        <v>1733</v>
      </c>
      <c r="L125" s="274">
        <f>四半期!L125</f>
        <v>428</v>
      </c>
      <c r="M125" s="274">
        <f>四半期!M125</f>
        <v>893</v>
      </c>
      <c r="N125" s="274">
        <f>四半期!N125</f>
        <v>1357</v>
      </c>
      <c r="O125" s="274">
        <f>四半期!O125</f>
        <v>1823</v>
      </c>
      <c r="P125" s="274">
        <f>四半期!P125</f>
        <v>413</v>
      </c>
      <c r="Q125" s="274">
        <f>四半期!Q125</f>
        <v>828</v>
      </c>
      <c r="R125" s="274">
        <f>四半期!R125</f>
        <v>1242</v>
      </c>
      <c r="S125" s="274">
        <f>四半期!S125</f>
        <v>1656</v>
      </c>
      <c r="T125" s="274">
        <f>四半期!T125</f>
        <v>410</v>
      </c>
      <c r="U125" s="274">
        <f>四半期!U125</f>
        <v>821</v>
      </c>
      <c r="V125" s="274">
        <f>四半期!V125</f>
        <v>1232</v>
      </c>
      <c r="W125" s="147" t="str">
        <f>四半期!W125</f>
        <v>-</v>
      </c>
    </row>
    <row r="126" spans="2:23" ht="18" customHeight="1" x14ac:dyDescent="0.35">
      <c r="B126" s="183" t="s">
        <v>258</v>
      </c>
      <c r="C126" s="273"/>
      <c r="D126" s="274" t="str">
        <f>四半期!D126</f>
        <v>-</v>
      </c>
      <c r="E126" s="274" t="str">
        <f>四半期!E126</f>
        <v>-</v>
      </c>
      <c r="F126" s="274" t="str">
        <f>四半期!F126</f>
        <v>-</v>
      </c>
      <c r="G126" s="274">
        <f>四半期!G126</f>
        <v>813</v>
      </c>
      <c r="H126" s="274" t="str">
        <f>四半期!H126</f>
        <v>-</v>
      </c>
      <c r="I126" s="274" t="str">
        <f>四半期!I126</f>
        <v>-</v>
      </c>
      <c r="J126" s="274" t="str">
        <f>四半期!J126</f>
        <v>-</v>
      </c>
      <c r="K126" s="274">
        <f>四半期!K126</f>
        <v>664</v>
      </c>
      <c r="L126" s="274" t="str">
        <f>四半期!L126</f>
        <v>-</v>
      </c>
      <c r="M126" s="274" t="str">
        <f>四半期!M126</f>
        <v>-</v>
      </c>
      <c r="N126" s="274">
        <f>四半期!N126</f>
        <v>241</v>
      </c>
      <c r="O126" s="274">
        <f>四半期!O126</f>
        <v>3015</v>
      </c>
      <c r="P126" s="274" t="str">
        <f>四半期!P126</f>
        <v>-</v>
      </c>
      <c r="Q126" s="274" t="str">
        <f>四半期!Q126</f>
        <v>-</v>
      </c>
      <c r="R126" s="274" t="str">
        <f>四半期!R126</f>
        <v>-</v>
      </c>
      <c r="S126" s="274">
        <f>四半期!S126</f>
        <v>272</v>
      </c>
      <c r="T126" s="274" t="str">
        <f>四半期!T126</f>
        <v>-</v>
      </c>
      <c r="U126" s="274" t="str">
        <f>四半期!U126</f>
        <v>-</v>
      </c>
      <c r="V126" s="274" t="str">
        <f>四半期!V126</f>
        <v>-</v>
      </c>
      <c r="W126" s="147" t="str">
        <f>四半期!W126</f>
        <v>-</v>
      </c>
    </row>
    <row r="127" spans="2:23" ht="18" customHeight="1" x14ac:dyDescent="0.35">
      <c r="B127" s="183" t="s">
        <v>259</v>
      </c>
      <c r="C127" s="273"/>
      <c r="D127" s="274">
        <f>四半期!D127</f>
        <v>-1013</v>
      </c>
      <c r="E127" s="274">
        <f>四半期!E127</f>
        <v>-52</v>
      </c>
      <c r="F127" s="274">
        <f>四半期!F127</f>
        <v>-1132</v>
      </c>
      <c r="G127" s="274">
        <f>四半期!G127</f>
        <v>-188</v>
      </c>
      <c r="H127" s="274">
        <f>四半期!H127</f>
        <v>-1044</v>
      </c>
      <c r="I127" s="274">
        <f>四半期!I127</f>
        <v>-13</v>
      </c>
      <c r="J127" s="274">
        <f>四半期!J127</f>
        <v>-1121</v>
      </c>
      <c r="K127" s="274">
        <f>四半期!K127</f>
        <v>-197</v>
      </c>
      <c r="L127" s="274">
        <f>四半期!L127</f>
        <v>-986</v>
      </c>
      <c r="M127" s="274">
        <f>四半期!M127</f>
        <v>103</v>
      </c>
      <c r="N127" s="274">
        <f>四半期!N127</f>
        <v>-989</v>
      </c>
      <c r="O127" s="274">
        <f>四半期!O127</f>
        <v>100</v>
      </c>
      <c r="P127" s="274">
        <f>四半期!P127</f>
        <v>-934</v>
      </c>
      <c r="Q127" s="274">
        <f>四半期!Q127</f>
        <v>297</v>
      </c>
      <c r="R127" s="274">
        <f>四半期!R127</f>
        <v>-939</v>
      </c>
      <c r="S127" s="274">
        <f>四半期!S127</f>
        <v>128</v>
      </c>
      <c r="T127" s="274">
        <f>四半期!T127</f>
        <v>-950</v>
      </c>
      <c r="U127" s="274">
        <f>四半期!U127</f>
        <v>312</v>
      </c>
      <c r="V127" s="274">
        <f>四半期!V127</f>
        <v>-1070</v>
      </c>
      <c r="W127" s="147" t="str">
        <f>四半期!W127</f>
        <v>-</v>
      </c>
    </row>
    <row r="128" spans="2:23" ht="18" customHeight="1" x14ac:dyDescent="0.35">
      <c r="B128" s="183" t="s">
        <v>260</v>
      </c>
      <c r="C128" s="273"/>
      <c r="D128" s="274">
        <f>四半期!D128</f>
        <v>29</v>
      </c>
      <c r="E128" s="274">
        <f>四半期!E128</f>
        <v>64</v>
      </c>
      <c r="F128" s="274">
        <f>四半期!F128</f>
        <v>94</v>
      </c>
      <c r="G128" s="274">
        <f>四半期!G128</f>
        <v>104</v>
      </c>
      <c r="H128" s="274">
        <f>四半期!H128</f>
        <v>18</v>
      </c>
      <c r="I128" s="274">
        <f>四半期!I128</f>
        <v>59</v>
      </c>
      <c r="J128" s="274">
        <f>四半期!J128</f>
        <v>110</v>
      </c>
      <c r="K128" s="274">
        <f>四半期!K128</f>
        <v>163</v>
      </c>
      <c r="L128" s="274">
        <f>四半期!L128</f>
        <v>34</v>
      </c>
      <c r="M128" s="274">
        <f>四半期!M128</f>
        <v>117</v>
      </c>
      <c r="N128" s="274">
        <f>四半期!N128</f>
        <v>163</v>
      </c>
      <c r="O128" s="274">
        <f>四半期!O128</f>
        <v>163</v>
      </c>
      <c r="P128" s="274">
        <f>四半期!P128</f>
        <v>17</v>
      </c>
      <c r="Q128" s="274">
        <f>四半期!Q128</f>
        <v>58</v>
      </c>
      <c r="R128" s="274">
        <f>四半期!R128</f>
        <v>111</v>
      </c>
      <c r="S128" s="274">
        <f>四半期!S128</f>
        <v>162</v>
      </c>
      <c r="T128" s="274">
        <f>四半期!T128</f>
        <v>30</v>
      </c>
      <c r="U128" s="274">
        <f>四半期!U128</f>
        <v>68</v>
      </c>
      <c r="V128" s="274">
        <f>四半期!V128</f>
        <v>127</v>
      </c>
      <c r="W128" s="147" t="str">
        <f>四半期!W128</f>
        <v>-</v>
      </c>
    </row>
    <row r="129" spans="2:23" ht="18" customHeight="1" x14ac:dyDescent="0.35">
      <c r="B129" s="183" t="s">
        <v>261</v>
      </c>
      <c r="C129" s="273"/>
      <c r="D129" s="274">
        <f>四半期!D129</f>
        <v>59</v>
      </c>
      <c r="E129" s="274">
        <f>四半期!E129</f>
        <v>118</v>
      </c>
      <c r="F129" s="274">
        <f>四半期!F129</f>
        <v>175</v>
      </c>
      <c r="G129" s="274">
        <f>四半期!G129</f>
        <v>237</v>
      </c>
      <c r="H129" s="274">
        <f>四半期!H129</f>
        <v>69</v>
      </c>
      <c r="I129" s="274">
        <f>四半期!I129</f>
        <v>136</v>
      </c>
      <c r="J129" s="274">
        <f>四半期!J129</f>
        <v>201</v>
      </c>
      <c r="K129" s="274">
        <f>四半期!K129</f>
        <v>272</v>
      </c>
      <c r="L129" s="274">
        <f>四半期!L129</f>
        <v>68</v>
      </c>
      <c r="M129" s="274">
        <f>四半期!M129</f>
        <v>139</v>
      </c>
      <c r="N129" s="274">
        <f>四半期!N129</f>
        <v>211</v>
      </c>
      <c r="O129" s="274">
        <f>四半期!O129</f>
        <v>288</v>
      </c>
      <c r="P129" s="274">
        <f>四半期!P129</f>
        <v>74</v>
      </c>
      <c r="Q129" s="274">
        <f>四半期!Q129</f>
        <v>147</v>
      </c>
      <c r="R129" s="274">
        <f>四半期!R129</f>
        <v>219</v>
      </c>
      <c r="S129" s="274">
        <f>四半期!S129</f>
        <v>287</v>
      </c>
      <c r="T129" s="274">
        <f>四半期!T129</f>
        <v>67</v>
      </c>
      <c r="U129" s="274">
        <f>四半期!U129</f>
        <v>132</v>
      </c>
      <c r="V129" s="274">
        <f>四半期!V129</f>
        <v>195</v>
      </c>
      <c r="W129" s="147" t="str">
        <f>四半期!W129</f>
        <v>-</v>
      </c>
    </row>
    <row r="130" spans="2:23" ht="18" customHeight="1" x14ac:dyDescent="0.35">
      <c r="B130" s="183" t="s">
        <v>262</v>
      </c>
      <c r="C130" s="273"/>
      <c r="D130" s="274" t="str">
        <f>四半期!D130</f>
        <v>-</v>
      </c>
      <c r="E130" s="274" t="str">
        <f>四半期!E130</f>
        <v>-</v>
      </c>
      <c r="F130" s="274" t="str">
        <f>四半期!F130</f>
        <v>-</v>
      </c>
      <c r="G130" s="274" t="str">
        <f>四半期!G130</f>
        <v>-</v>
      </c>
      <c r="H130" s="274" t="str">
        <f>四半期!H130</f>
        <v>-</v>
      </c>
      <c r="I130" s="274" t="str">
        <f>四半期!I130</f>
        <v>-</v>
      </c>
      <c r="J130" s="274" t="str">
        <f>四半期!J130</f>
        <v>-</v>
      </c>
      <c r="K130" s="274" t="str">
        <f>四半期!K130</f>
        <v>-</v>
      </c>
      <c r="L130" s="274">
        <f>四半期!L130</f>
        <v>-2828</v>
      </c>
      <c r="M130" s="274">
        <f>四半期!M130</f>
        <v>-2828</v>
      </c>
      <c r="N130" s="274">
        <f>四半期!N130</f>
        <v>-2828</v>
      </c>
      <c r="O130" s="274">
        <f>四半期!O130</f>
        <v>-2828</v>
      </c>
      <c r="P130" s="274" t="str">
        <f>四半期!P130</f>
        <v>-</v>
      </c>
      <c r="Q130" s="274" t="str">
        <f>四半期!Q130</f>
        <v>-</v>
      </c>
      <c r="R130" s="274" t="str">
        <f>四半期!R130</f>
        <v>-</v>
      </c>
      <c r="S130" s="274" t="str">
        <f>四半期!S130</f>
        <v>-</v>
      </c>
      <c r="T130" s="274" t="str">
        <f>四半期!T130</f>
        <v>-</v>
      </c>
      <c r="U130" s="274" t="str">
        <f>四半期!U130</f>
        <v>-</v>
      </c>
      <c r="V130" s="274" t="str">
        <f>四半期!V130</f>
        <v>-</v>
      </c>
      <c r="W130" s="147" t="str">
        <f>四半期!W130</f>
        <v>-</v>
      </c>
    </row>
    <row r="131" spans="2:23" ht="18" customHeight="1" x14ac:dyDescent="0.35">
      <c r="B131" s="183" t="s">
        <v>263</v>
      </c>
      <c r="C131" s="273"/>
      <c r="D131" s="274">
        <f>四半期!D131</f>
        <v>-902</v>
      </c>
      <c r="E131" s="274">
        <f>四半期!E131</f>
        <v>-775</v>
      </c>
      <c r="F131" s="274">
        <f>四半期!F131</f>
        <v>-524</v>
      </c>
      <c r="G131" s="274">
        <f>四半期!G131</f>
        <v>-1284</v>
      </c>
      <c r="H131" s="274">
        <f>四半期!H131</f>
        <v>884</v>
      </c>
      <c r="I131" s="274">
        <f>四半期!I131</f>
        <v>1338</v>
      </c>
      <c r="J131" s="274">
        <f>四半期!J131</f>
        <v>1143</v>
      </c>
      <c r="K131" s="274">
        <f>四半期!K131</f>
        <v>1944</v>
      </c>
      <c r="L131" s="274">
        <f>四半期!L131</f>
        <v>-93</v>
      </c>
      <c r="M131" s="274">
        <f>四半期!M131</f>
        <v>-547</v>
      </c>
      <c r="N131" s="274">
        <f>四半期!N131</f>
        <v>-344</v>
      </c>
      <c r="O131" s="274">
        <f>四半期!O131</f>
        <v>-217</v>
      </c>
      <c r="P131" s="274">
        <f>四半期!P131</f>
        <v>-337</v>
      </c>
      <c r="Q131" s="274">
        <f>四半期!Q131</f>
        <v>-222</v>
      </c>
      <c r="R131" s="274">
        <f>四半期!R131</f>
        <v>-487</v>
      </c>
      <c r="S131" s="274">
        <f>四半期!S131</f>
        <v>34</v>
      </c>
      <c r="T131" s="274">
        <f>四半期!T131</f>
        <v>-427</v>
      </c>
      <c r="U131" s="274">
        <f>四半期!U131</f>
        <v>-2102</v>
      </c>
      <c r="V131" s="274">
        <f>四半期!V131</f>
        <v>-1008</v>
      </c>
      <c r="W131" s="147" t="str">
        <f>四半期!W131</f>
        <v>-</v>
      </c>
    </row>
    <row r="132" spans="2:23" ht="18" customHeight="1" x14ac:dyDescent="0.35">
      <c r="B132" s="183" t="s">
        <v>264</v>
      </c>
      <c r="C132" s="273"/>
      <c r="D132" s="274">
        <f>四半期!D132</f>
        <v>145</v>
      </c>
      <c r="E132" s="274">
        <f>四半期!E132</f>
        <v>-257</v>
      </c>
      <c r="F132" s="274">
        <f>四半期!F132</f>
        <v>93</v>
      </c>
      <c r="G132" s="274">
        <f>四半期!G132</f>
        <v>-169</v>
      </c>
      <c r="H132" s="274">
        <f>四半期!H132</f>
        <v>113</v>
      </c>
      <c r="I132" s="274">
        <f>四半期!I132</f>
        <v>-313</v>
      </c>
      <c r="J132" s="274">
        <f>四半期!J132</f>
        <v>204</v>
      </c>
      <c r="K132" s="274">
        <f>四半期!K132</f>
        <v>-28</v>
      </c>
      <c r="L132" s="274">
        <f>四半期!L132</f>
        <v>56</v>
      </c>
      <c r="M132" s="274">
        <f>四半期!M132</f>
        <v>-366</v>
      </c>
      <c r="N132" s="274">
        <f>四半期!N132</f>
        <v>83</v>
      </c>
      <c r="O132" s="274">
        <f>四半期!O132</f>
        <v>-12</v>
      </c>
      <c r="P132" s="274">
        <f>四半期!P132</f>
        <v>-81</v>
      </c>
      <c r="Q132" s="274">
        <f>四半期!Q132</f>
        <v>-454</v>
      </c>
      <c r="R132" s="274">
        <f>四半期!R132</f>
        <v>139</v>
      </c>
      <c r="S132" s="274">
        <f>四半期!S132</f>
        <v>-187</v>
      </c>
      <c r="T132" s="274">
        <f>四半期!T132</f>
        <v>-82</v>
      </c>
      <c r="U132" s="274">
        <f>四半期!U132</f>
        <v>-442</v>
      </c>
      <c r="V132" s="274">
        <f>四半期!V132</f>
        <v>308</v>
      </c>
      <c r="W132" s="147" t="str">
        <f>四半期!W132</f>
        <v>-</v>
      </c>
    </row>
    <row r="133" spans="2:23" ht="18" customHeight="1" x14ac:dyDescent="0.35">
      <c r="B133" s="183" t="s">
        <v>265</v>
      </c>
      <c r="C133" s="273"/>
      <c r="D133" s="274">
        <f>四半期!D133</f>
        <v>723</v>
      </c>
      <c r="E133" s="274">
        <f>四半期!E133</f>
        <v>288</v>
      </c>
      <c r="F133" s="274">
        <f>四半期!F133</f>
        <v>1309</v>
      </c>
      <c r="G133" s="274">
        <f>四半期!G133</f>
        <v>901</v>
      </c>
      <c r="H133" s="274">
        <f>四半期!H133</f>
        <v>-159</v>
      </c>
      <c r="I133" s="274">
        <f>四半期!I133</f>
        <v>-45</v>
      </c>
      <c r="J133" s="274">
        <f>四半期!J133</f>
        <v>1623</v>
      </c>
      <c r="K133" s="274">
        <f>四半期!K133</f>
        <v>86</v>
      </c>
      <c r="L133" s="274">
        <f>四半期!L133</f>
        <v>242</v>
      </c>
      <c r="M133" s="274">
        <f>四半期!M133</f>
        <v>1195</v>
      </c>
      <c r="N133" s="274">
        <f>四半期!N133</f>
        <v>1011</v>
      </c>
      <c r="O133" s="274">
        <f>四半期!O133</f>
        <v>747</v>
      </c>
      <c r="P133" s="274">
        <f>四半期!P133</f>
        <v>244</v>
      </c>
      <c r="Q133" s="274">
        <f>四半期!Q133</f>
        <v>-1125</v>
      </c>
      <c r="R133" s="274">
        <f>四半期!R133</f>
        <v>258</v>
      </c>
      <c r="S133" s="274">
        <f>四半期!S133</f>
        <v>-513</v>
      </c>
      <c r="T133" s="274">
        <f>四半期!T133</f>
        <v>211</v>
      </c>
      <c r="U133" s="274">
        <f>四半期!U133</f>
        <v>-220</v>
      </c>
      <c r="V133" s="274">
        <f>四半期!V133</f>
        <v>1362</v>
      </c>
      <c r="W133" s="147" t="str">
        <f>四半期!W133</f>
        <v>-</v>
      </c>
    </row>
    <row r="134" spans="2:23" ht="18" customHeight="1" x14ac:dyDescent="0.35">
      <c r="B134" s="183" t="s">
        <v>266</v>
      </c>
      <c r="C134" s="273"/>
      <c r="D134" s="274">
        <f>四半期!D134</f>
        <v>-129</v>
      </c>
      <c r="E134" s="274">
        <f>四半期!E134</f>
        <v>-528</v>
      </c>
      <c r="F134" s="274">
        <f>四半期!F134</f>
        <v>-9</v>
      </c>
      <c r="G134" s="274">
        <f>四半期!G134</f>
        <v>-285</v>
      </c>
      <c r="H134" s="274">
        <f>四半期!H134</f>
        <v>-49</v>
      </c>
      <c r="I134" s="274">
        <f>四半期!I134</f>
        <v>-395</v>
      </c>
      <c r="J134" s="274">
        <f>四半期!J134</f>
        <v>174</v>
      </c>
      <c r="K134" s="274">
        <f>四半期!K134</f>
        <v>-216</v>
      </c>
      <c r="L134" s="274">
        <f>四半期!L134</f>
        <v>185</v>
      </c>
      <c r="M134" s="274">
        <f>四半期!M134</f>
        <v>245</v>
      </c>
      <c r="N134" s="274">
        <f>四半期!N134</f>
        <v>321</v>
      </c>
      <c r="O134" s="274">
        <f>四半期!O134</f>
        <v>388</v>
      </c>
      <c r="P134" s="274">
        <f>四半期!P134</f>
        <v>-83</v>
      </c>
      <c r="Q134" s="274">
        <f>四半期!Q134</f>
        <v>-536</v>
      </c>
      <c r="R134" s="274">
        <f>四半期!R134</f>
        <v>36</v>
      </c>
      <c r="S134" s="274">
        <f>四半期!S134</f>
        <v>-448</v>
      </c>
      <c r="T134" s="274">
        <f>四半期!T134</f>
        <v>425</v>
      </c>
      <c r="U134" s="274">
        <f>四半期!U134</f>
        <v>-35</v>
      </c>
      <c r="V134" s="274">
        <f>四半期!V134</f>
        <v>582</v>
      </c>
      <c r="W134" s="147" t="str">
        <f>四半期!W134</f>
        <v>-</v>
      </c>
    </row>
    <row r="135" spans="2:23" ht="18" customHeight="1" x14ac:dyDescent="0.35">
      <c r="B135" s="183" t="s">
        <v>267</v>
      </c>
      <c r="C135" s="273"/>
      <c r="D135" s="274">
        <f>四半期!D135</f>
        <v>405</v>
      </c>
      <c r="E135" s="274">
        <f>四半期!E135</f>
        <v>-41</v>
      </c>
      <c r="F135" s="274">
        <f>四半期!F135</f>
        <v>779</v>
      </c>
      <c r="G135" s="274">
        <f>四半期!G135</f>
        <v>-47</v>
      </c>
      <c r="H135" s="274">
        <f>四半期!H135</f>
        <v>457</v>
      </c>
      <c r="I135" s="274">
        <f>四半期!I135</f>
        <v>-43</v>
      </c>
      <c r="J135" s="274">
        <f>四半期!J135</f>
        <v>737</v>
      </c>
      <c r="K135" s="274">
        <f>四半期!K135</f>
        <v>-179</v>
      </c>
      <c r="L135" s="274">
        <f>四半期!L135</f>
        <v>553</v>
      </c>
      <c r="M135" s="274">
        <f>四半期!M135</f>
        <v>814</v>
      </c>
      <c r="N135" s="274">
        <f>四半期!N135</f>
        <v>993</v>
      </c>
      <c r="O135" s="274">
        <f>四半期!O135</f>
        <v>843</v>
      </c>
      <c r="P135" s="274">
        <f>四半期!P135</f>
        <v>155</v>
      </c>
      <c r="Q135" s="274">
        <f>四半期!Q135</f>
        <v>-878</v>
      </c>
      <c r="R135" s="274">
        <f>四半期!R135</f>
        <v>287</v>
      </c>
      <c r="S135" s="274">
        <f>四半期!S135</f>
        <v>-761</v>
      </c>
      <c r="T135" s="274">
        <f>四半期!T135</f>
        <v>735</v>
      </c>
      <c r="U135" s="274">
        <f>四半期!U135</f>
        <v>168</v>
      </c>
      <c r="V135" s="274">
        <f>四半期!V135</f>
        <v>1067</v>
      </c>
      <c r="W135" s="147" t="str">
        <f>四半期!W135</f>
        <v>-</v>
      </c>
    </row>
    <row r="136" spans="2:23" ht="18" customHeight="1" x14ac:dyDescent="0.35">
      <c r="B136" s="183" t="s">
        <v>268</v>
      </c>
      <c r="C136" s="273"/>
      <c r="D136" s="274">
        <f>四半期!D136</f>
        <v>-0.1</v>
      </c>
      <c r="E136" s="274">
        <f>四半期!E136</f>
        <v>-3</v>
      </c>
      <c r="F136" s="274">
        <f>四半期!F136</f>
        <v>-2</v>
      </c>
      <c r="G136" s="274">
        <f>四半期!G136</f>
        <v>-3</v>
      </c>
      <c r="H136" s="274">
        <f>四半期!H136</f>
        <v>-3</v>
      </c>
      <c r="I136" s="274">
        <f>四半期!I136</f>
        <v>-3</v>
      </c>
      <c r="J136" s="274">
        <f>四半期!J136</f>
        <v>-3</v>
      </c>
      <c r="K136" s="274">
        <f>四半期!K136</f>
        <v>0</v>
      </c>
      <c r="L136" s="274" t="str">
        <f>四半期!L136</f>
        <v>-</v>
      </c>
      <c r="M136" s="274">
        <f>四半期!M136</f>
        <v>-0.1</v>
      </c>
      <c r="N136" s="274">
        <f>四半期!N136</f>
        <v>-0.1</v>
      </c>
      <c r="O136" s="274">
        <f>四半期!O136</f>
        <v>-0.1</v>
      </c>
      <c r="P136" s="274" t="str">
        <f>四半期!P136</f>
        <v>-</v>
      </c>
      <c r="Q136" s="274" t="str">
        <f>四半期!Q136</f>
        <v>-</v>
      </c>
      <c r="R136" s="274" t="str">
        <f>四半期!R136</f>
        <v>-</v>
      </c>
      <c r="S136" s="274" t="str">
        <f>四半期!S136</f>
        <v>-</v>
      </c>
      <c r="T136" s="274" t="str">
        <f>四半期!T136</f>
        <v>-</v>
      </c>
      <c r="U136" s="274" t="str">
        <f>四半期!U136</f>
        <v>-</v>
      </c>
      <c r="V136" s="274" t="str">
        <f>四半期!V136</f>
        <v>-</v>
      </c>
      <c r="W136" s="147" t="str">
        <f>四半期!W136</f>
        <v>-</v>
      </c>
    </row>
    <row r="137" spans="2:23" ht="18" customHeight="1" x14ac:dyDescent="0.35">
      <c r="B137" s="183" t="s">
        <v>216</v>
      </c>
      <c r="C137" s="273"/>
      <c r="D137" s="274">
        <f>四半期!D137</f>
        <v>-717</v>
      </c>
      <c r="E137" s="274">
        <f>四半期!E137</f>
        <v>-549</v>
      </c>
      <c r="F137" s="274">
        <f>四半期!F137</f>
        <v>-943</v>
      </c>
      <c r="G137" s="274">
        <f>四半期!G137</f>
        <v>-789</v>
      </c>
      <c r="H137" s="274">
        <f>四半期!H137</f>
        <v>-128</v>
      </c>
      <c r="I137" s="274">
        <f>四半期!I137</f>
        <v>191</v>
      </c>
      <c r="J137" s="274">
        <f>四半期!J137</f>
        <v>201</v>
      </c>
      <c r="K137" s="274">
        <f>四半期!K137</f>
        <v>399</v>
      </c>
      <c r="L137" s="274">
        <f>四半期!L137</f>
        <v>-228</v>
      </c>
      <c r="M137" s="274">
        <f>四半期!M137</f>
        <v>-123</v>
      </c>
      <c r="N137" s="274">
        <f>四半期!N137</f>
        <v>-265</v>
      </c>
      <c r="O137" s="274">
        <f>四半期!O137</f>
        <v>672</v>
      </c>
      <c r="P137" s="274">
        <f>四半期!P137</f>
        <v>-415</v>
      </c>
      <c r="Q137" s="274">
        <f>四半期!Q137</f>
        <v>-430</v>
      </c>
      <c r="R137" s="274">
        <f>四半期!R137</f>
        <v>-797</v>
      </c>
      <c r="S137" s="274">
        <f>四半期!S137</f>
        <v>46</v>
      </c>
      <c r="T137" s="274">
        <f>四半期!T137</f>
        <v>-1048</v>
      </c>
      <c r="U137" s="274">
        <f>四半期!U137</f>
        <v>-824</v>
      </c>
      <c r="V137" s="274">
        <f>四半期!V137</f>
        <v>-1652</v>
      </c>
      <c r="W137" s="147" t="str">
        <f>四半期!W137</f>
        <v>-</v>
      </c>
    </row>
    <row r="138" spans="2:23" ht="18" customHeight="1" x14ac:dyDescent="0.35">
      <c r="B138" s="145" t="s">
        <v>269</v>
      </c>
      <c r="C138" s="142"/>
      <c r="D138" s="143">
        <f>四半期!D138</f>
        <v>1078</v>
      </c>
      <c r="E138" s="143">
        <f>四半期!E138</f>
        <v>3157</v>
      </c>
      <c r="F138" s="143">
        <f>四半期!F138</f>
        <v>7162</v>
      </c>
      <c r="G138" s="143">
        <f>四半期!G138</f>
        <v>7527</v>
      </c>
      <c r="H138" s="143">
        <f>四半期!H138</f>
        <v>2526</v>
      </c>
      <c r="I138" s="143">
        <f>四半期!I138</f>
        <v>5633</v>
      </c>
      <c r="J138" s="143">
        <f>四半期!J138</f>
        <v>10184</v>
      </c>
      <c r="K138" s="143">
        <f>四半期!K138</f>
        <v>11464</v>
      </c>
      <c r="L138" s="143">
        <f>四半期!L138</f>
        <v>1701</v>
      </c>
      <c r="M138" s="143">
        <f>四半期!M138</f>
        <v>5344</v>
      </c>
      <c r="N138" s="143">
        <f>四半期!N138</f>
        <v>7202</v>
      </c>
      <c r="O138" s="143">
        <f>四半期!O138</f>
        <v>10640</v>
      </c>
      <c r="P138" s="143">
        <f>四半期!P138</f>
        <v>999</v>
      </c>
      <c r="Q138" s="143">
        <f>四半期!Q138</f>
        <v>1851</v>
      </c>
      <c r="R138" s="143">
        <f>四半期!R138</f>
        <v>6502</v>
      </c>
      <c r="S138" s="143">
        <f>四半期!S138</f>
        <v>8585</v>
      </c>
      <c r="T138" s="143">
        <f>四半期!T138</f>
        <v>1666</v>
      </c>
      <c r="U138" s="143">
        <f>四半期!U138</f>
        <v>2419</v>
      </c>
      <c r="V138" s="143">
        <f>四半期!V138</f>
        <v>8013</v>
      </c>
      <c r="W138" s="144" t="str">
        <f>四半期!W138</f>
        <v>-</v>
      </c>
    </row>
    <row r="139" spans="2:23" ht="18" customHeight="1" x14ac:dyDescent="0.35">
      <c r="B139" s="183" t="s">
        <v>270</v>
      </c>
      <c r="C139" s="273"/>
      <c r="D139" s="274">
        <f>四半期!D139</f>
        <v>5</v>
      </c>
      <c r="E139" s="274">
        <f>四半期!E139</f>
        <v>10</v>
      </c>
      <c r="F139" s="274">
        <f>四半期!F139</f>
        <v>14</v>
      </c>
      <c r="G139" s="274">
        <f>四半期!G139</f>
        <v>32</v>
      </c>
      <c r="H139" s="274">
        <f>四半期!H139</f>
        <v>3</v>
      </c>
      <c r="I139" s="274">
        <f>四半期!I139</f>
        <v>7</v>
      </c>
      <c r="J139" s="274">
        <f>四半期!J139</f>
        <v>11</v>
      </c>
      <c r="K139" s="274">
        <f>四半期!K139</f>
        <v>15</v>
      </c>
      <c r="L139" s="274">
        <f>四半期!L139</f>
        <v>6</v>
      </c>
      <c r="M139" s="274">
        <f>四半期!M139</f>
        <v>10</v>
      </c>
      <c r="N139" s="274">
        <f>四半期!N139</f>
        <v>14</v>
      </c>
      <c r="O139" s="274">
        <f>四半期!O139</f>
        <v>18</v>
      </c>
      <c r="P139" s="274">
        <f>四半期!P139</f>
        <v>12</v>
      </c>
      <c r="Q139" s="274">
        <f>四半期!Q139</f>
        <v>16</v>
      </c>
      <c r="R139" s="274">
        <f>四半期!R139</f>
        <v>19</v>
      </c>
      <c r="S139" s="274">
        <f>四半期!S139</f>
        <v>25</v>
      </c>
      <c r="T139" s="274">
        <f>四半期!T139</f>
        <v>15</v>
      </c>
      <c r="U139" s="274">
        <f>四半期!U139</f>
        <v>23</v>
      </c>
      <c r="V139" s="274">
        <f>四半期!V139</f>
        <v>27</v>
      </c>
      <c r="W139" s="147" t="str">
        <f>四半期!W139</f>
        <v>-</v>
      </c>
    </row>
    <row r="140" spans="2:23" ht="18" customHeight="1" x14ac:dyDescent="0.35">
      <c r="B140" s="183" t="s">
        <v>271</v>
      </c>
      <c r="C140" s="273"/>
      <c r="D140" s="274">
        <f>四半期!D140</f>
        <v>-59</v>
      </c>
      <c r="E140" s="274">
        <f>四半期!E140</f>
        <v>-117</v>
      </c>
      <c r="F140" s="274">
        <f>四半期!F140</f>
        <v>-177</v>
      </c>
      <c r="G140" s="274">
        <f>四半期!G140</f>
        <v>-238</v>
      </c>
      <c r="H140" s="274">
        <f>四半期!H140</f>
        <v>-83</v>
      </c>
      <c r="I140" s="274">
        <f>四半期!I140</f>
        <v>-148</v>
      </c>
      <c r="J140" s="274">
        <f>四半期!J140</f>
        <v>-214</v>
      </c>
      <c r="K140" s="274">
        <f>四半期!K140</f>
        <v>-284</v>
      </c>
      <c r="L140" s="274">
        <f>四半期!L140</f>
        <v>-72</v>
      </c>
      <c r="M140" s="274">
        <f>四半期!M140</f>
        <v>-141</v>
      </c>
      <c r="N140" s="274">
        <f>四半期!N140</f>
        <v>-216</v>
      </c>
      <c r="O140" s="274">
        <f>四半期!O140</f>
        <v>-288</v>
      </c>
      <c r="P140" s="274">
        <f>四半期!P140</f>
        <v>-78</v>
      </c>
      <c r="Q140" s="274">
        <f>四半期!Q140</f>
        <v>-147</v>
      </c>
      <c r="R140" s="274">
        <f>四半期!R140</f>
        <v>-222</v>
      </c>
      <c r="S140" s="274">
        <f>四半期!S140</f>
        <v>-287</v>
      </c>
      <c r="T140" s="274">
        <f>四半期!T140</f>
        <v>-70</v>
      </c>
      <c r="U140" s="274">
        <f>四半期!U140</f>
        <v>-131</v>
      </c>
      <c r="V140" s="274">
        <f>四半期!V140</f>
        <v>-197</v>
      </c>
      <c r="W140" s="147" t="str">
        <f>四半期!W140</f>
        <v>-</v>
      </c>
    </row>
    <row r="141" spans="2:23" ht="18" customHeight="1" x14ac:dyDescent="0.35">
      <c r="B141" s="183" t="s">
        <v>272</v>
      </c>
      <c r="C141" s="273"/>
      <c r="D141" s="274">
        <f>四半期!D141</f>
        <v>-960</v>
      </c>
      <c r="E141" s="274">
        <f>四半期!E141</f>
        <v>-983</v>
      </c>
      <c r="F141" s="274">
        <f>四半期!F141</f>
        <v>-2105</v>
      </c>
      <c r="G141" s="274">
        <f>四半期!G141</f>
        <v>-2106</v>
      </c>
      <c r="H141" s="274">
        <f>四半期!H141</f>
        <v>-1072</v>
      </c>
      <c r="I141" s="274">
        <f>四半期!I141</f>
        <v>-1066</v>
      </c>
      <c r="J141" s="274">
        <f>四半期!J141</f>
        <v>-2189</v>
      </c>
      <c r="K141" s="274">
        <f>四半期!K141</f>
        <v>-2189</v>
      </c>
      <c r="L141" s="274">
        <f>四半期!L141</f>
        <v>-1272</v>
      </c>
      <c r="M141" s="274">
        <f>四半期!M141</f>
        <v>-1279</v>
      </c>
      <c r="N141" s="274">
        <f>四半期!N141</f>
        <v>-2489</v>
      </c>
      <c r="O141" s="274">
        <f>四半期!O141</f>
        <v>-2500</v>
      </c>
      <c r="P141" s="274">
        <f>四半期!P141</f>
        <v>-1008</v>
      </c>
      <c r="Q141" s="274">
        <f>四半期!Q141</f>
        <v>-1003</v>
      </c>
      <c r="R141" s="274">
        <f>四半期!R141</f>
        <v>-2106</v>
      </c>
      <c r="S141" s="274">
        <f>四半期!S141</f>
        <v>-2106</v>
      </c>
      <c r="T141" s="274">
        <f>四半期!T141</f>
        <v>-1271</v>
      </c>
      <c r="U141" s="274">
        <f>四半期!U141</f>
        <v>-1270</v>
      </c>
      <c r="V141" s="274">
        <f>四半期!V141</f>
        <v>-2455</v>
      </c>
      <c r="W141" s="147" t="str">
        <f>四半期!W141</f>
        <v>-</v>
      </c>
    </row>
    <row r="142" spans="2:23" ht="18" customHeight="1" x14ac:dyDescent="0.35">
      <c r="B142" s="183" t="s">
        <v>216</v>
      </c>
      <c r="C142" s="273"/>
      <c r="D142" s="274">
        <f>四半期!D142</f>
        <v>238</v>
      </c>
      <c r="E142" s="274">
        <f>四半期!E142</f>
        <v>256</v>
      </c>
      <c r="F142" s="274">
        <f>四半期!F142</f>
        <v>258</v>
      </c>
      <c r="G142" s="274">
        <f>四半期!G142</f>
        <v>304</v>
      </c>
      <c r="H142" s="274">
        <f>四半期!H142</f>
        <v>12</v>
      </c>
      <c r="I142" s="274">
        <f>四半期!I142</f>
        <v>21</v>
      </c>
      <c r="J142" s="274">
        <f>四半期!J142</f>
        <v>-3</v>
      </c>
      <c r="K142" s="274">
        <f>四半期!K142</f>
        <v>6</v>
      </c>
      <c r="L142" s="274">
        <f>四半期!L142</f>
        <v>300</v>
      </c>
      <c r="M142" s="274">
        <f>四半期!M142</f>
        <v>188</v>
      </c>
      <c r="N142" s="274">
        <f>四半期!N142</f>
        <v>44</v>
      </c>
      <c r="O142" s="274">
        <f>四半期!O142</f>
        <v>-11</v>
      </c>
      <c r="P142" s="274">
        <f>四半期!P142</f>
        <v>-233</v>
      </c>
      <c r="Q142" s="274">
        <f>四半期!Q142</f>
        <v>-333</v>
      </c>
      <c r="R142" s="274">
        <f>四半期!R142</f>
        <v>-340</v>
      </c>
      <c r="S142" s="274">
        <f>四半期!S142</f>
        <v>-339</v>
      </c>
      <c r="T142" s="274">
        <f>四半期!T142</f>
        <v>2</v>
      </c>
      <c r="U142" s="274">
        <f>四半期!U142</f>
        <v>2</v>
      </c>
      <c r="V142" s="274">
        <f>四半期!V142</f>
        <v>17</v>
      </c>
      <c r="W142" s="147" t="str">
        <f>四半期!W142</f>
        <v>-</v>
      </c>
    </row>
    <row r="143" spans="2:23" ht="18" customHeight="1" x14ac:dyDescent="0.35">
      <c r="B143" s="175" t="s">
        <v>273</v>
      </c>
      <c r="C143" s="150"/>
      <c r="D143" s="151">
        <f>四半期!D143</f>
        <v>302</v>
      </c>
      <c r="E143" s="151">
        <f>四半期!E143</f>
        <v>2322</v>
      </c>
      <c r="F143" s="151">
        <f>四半期!F143</f>
        <v>5152</v>
      </c>
      <c r="G143" s="151">
        <f>四半期!G143</f>
        <v>5519</v>
      </c>
      <c r="H143" s="151">
        <f>四半期!H143</f>
        <v>1386</v>
      </c>
      <c r="I143" s="151">
        <f>四半期!I143</f>
        <v>4449</v>
      </c>
      <c r="J143" s="151">
        <f>四半期!J143</f>
        <v>7788</v>
      </c>
      <c r="K143" s="151">
        <f>四半期!K143</f>
        <v>9012</v>
      </c>
      <c r="L143" s="151">
        <f>四半期!L143</f>
        <v>662</v>
      </c>
      <c r="M143" s="151">
        <f>四半期!M143</f>
        <v>4123</v>
      </c>
      <c r="N143" s="151">
        <f>四半期!N143</f>
        <v>4555</v>
      </c>
      <c r="O143" s="151">
        <f>四半期!O143</f>
        <v>7858</v>
      </c>
      <c r="P143" s="151">
        <f>四半期!P143</f>
        <v>-309</v>
      </c>
      <c r="Q143" s="151">
        <f>四半期!Q143</f>
        <v>381</v>
      </c>
      <c r="R143" s="151">
        <f>四半期!R143</f>
        <v>3852</v>
      </c>
      <c r="S143" s="151">
        <f>四半期!S143</f>
        <v>5877</v>
      </c>
      <c r="T143" s="151">
        <f>四半期!T143</f>
        <v>343</v>
      </c>
      <c r="U143" s="151">
        <f>四半期!U143</f>
        <v>1043</v>
      </c>
      <c r="V143" s="151">
        <f>四半期!V143</f>
        <v>5406</v>
      </c>
      <c r="W143" s="152" t="str">
        <f>四半期!W143</f>
        <v>-</v>
      </c>
    </row>
    <row r="144" spans="2:23" ht="18" customHeight="1" x14ac:dyDescent="0.35">
      <c r="B144" s="183" t="s">
        <v>274</v>
      </c>
      <c r="C144" s="273"/>
      <c r="D144" s="274">
        <f>四半期!D144</f>
        <v>-86</v>
      </c>
      <c r="E144" s="274">
        <f>四半期!E144</f>
        <v>-126</v>
      </c>
      <c r="F144" s="274">
        <f>四半期!F144</f>
        <v>-169</v>
      </c>
      <c r="G144" s="274">
        <f>四半期!G144</f>
        <v>-271</v>
      </c>
      <c r="H144" s="274">
        <f>四半期!H144</f>
        <v>-101</v>
      </c>
      <c r="I144" s="274">
        <f>四半期!I144</f>
        <v>-224</v>
      </c>
      <c r="J144" s="274">
        <f>四半期!J144</f>
        <v>-518</v>
      </c>
      <c r="K144" s="274">
        <f>四半期!K144</f>
        <v>-1032</v>
      </c>
      <c r="L144" s="274">
        <f>四半期!L144</f>
        <v>-285</v>
      </c>
      <c r="M144" s="274">
        <f>四半期!M144</f>
        <v>-803</v>
      </c>
      <c r="N144" s="274">
        <f>四半期!N144</f>
        <v>-966</v>
      </c>
      <c r="O144" s="274">
        <f>四半期!O144</f>
        <v>-1218</v>
      </c>
      <c r="P144" s="274">
        <f>四半期!P144</f>
        <v>-145</v>
      </c>
      <c r="Q144" s="274">
        <f>四半期!Q144</f>
        <v>-210</v>
      </c>
      <c r="R144" s="274">
        <f>四半期!R144</f>
        <v>-305</v>
      </c>
      <c r="S144" s="274">
        <f>四半期!S144</f>
        <v>-415</v>
      </c>
      <c r="T144" s="274">
        <f>四半期!T144</f>
        <v>-55</v>
      </c>
      <c r="U144" s="274">
        <f>四半期!U144</f>
        <v>-150</v>
      </c>
      <c r="V144" s="274">
        <f>四半期!V144</f>
        <v>-219</v>
      </c>
      <c r="W144" s="147" t="str">
        <f>四半期!W144</f>
        <v>-</v>
      </c>
    </row>
    <row r="145" spans="2:23" ht="18" customHeight="1" x14ac:dyDescent="0.35">
      <c r="B145" s="183" t="s">
        <v>275</v>
      </c>
      <c r="C145" s="273"/>
      <c r="D145" s="274">
        <f>四半期!D145</f>
        <v>0</v>
      </c>
      <c r="E145" s="274">
        <f>四半期!E145</f>
        <v>8</v>
      </c>
      <c r="F145" s="274">
        <f>四半期!F145</f>
        <v>8</v>
      </c>
      <c r="G145" s="274">
        <f>四半期!G145</f>
        <v>9</v>
      </c>
      <c r="H145" s="274">
        <f>四半期!H145</f>
        <v>4</v>
      </c>
      <c r="I145" s="274">
        <f>四半期!I145</f>
        <v>5</v>
      </c>
      <c r="J145" s="274">
        <f>四半期!J145</f>
        <v>5</v>
      </c>
      <c r="K145" s="274">
        <f>四半期!K145</f>
        <v>22</v>
      </c>
      <c r="L145" s="274" t="str">
        <f>四半期!L145</f>
        <v>-</v>
      </c>
      <c r="M145" s="274">
        <f>四半期!M145</f>
        <v>0</v>
      </c>
      <c r="N145" s="274">
        <f>四半期!N145</f>
        <v>0</v>
      </c>
      <c r="O145" s="274">
        <f>四半期!O145</f>
        <v>0</v>
      </c>
      <c r="P145" s="274">
        <f>四半期!P145</f>
        <v>0</v>
      </c>
      <c r="Q145" s="274">
        <f>四半期!Q145</f>
        <v>0</v>
      </c>
      <c r="R145" s="274">
        <f>四半期!R145</f>
        <v>0</v>
      </c>
      <c r="S145" s="274">
        <f>四半期!S145</f>
        <v>1</v>
      </c>
      <c r="T145" s="274" t="str">
        <f>四半期!T145</f>
        <v>-</v>
      </c>
      <c r="U145" s="274">
        <f>四半期!U145</f>
        <v>0</v>
      </c>
      <c r="V145" s="274">
        <f>四半期!V145</f>
        <v>0</v>
      </c>
      <c r="W145" s="147" t="str">
        <f>四半期!W145</f>
        <v>-</v>
      </c>
    </row>
    <row r="146" spans="2:23" ht="18" customHeight="1" x14ac:dyDescent="0.35">
      <c r="B146" s="183" t="s">
        <v>276</v>
      </c>
      <c r="C146" s="273"/>
      <c r="D146" s="274">
        <f>四半期!D146</f>
        <v>-288</v>
      </c>
      <c r="E146" s="274">
        <f>四半期!E146</f>
        <v>-391</v>
      </c>
      <c r="F146" s="274">
        <f>四半期!F146</f>
        <v>-471</v>
      </c>
      <c r="G146" s="274">
        <f>四半期!G146</f>
        <v>-527</v>
      </c>
      <c r="H146" s="274">
        <f>四半期!H146</f>
        <v>-43</v>
      </c>
      <c r="I146" s="274">
        <f>四半期!I146</f>
        <v>-125</v>
      </c>
      <c r="J146" s="274">
        <f>四半期!J146</f>
        <v>-240</v>
      </c>
      <c r="K146" s="274">
        <f>四半期!K146</f>
        <v>-292</v>
      </c>
      <c r="L146" s="274">
        <f>四半期!L146</f>
        <v>-106</v>
      </c>
      <c r="M146" s="274">
        <f>四半期!M146</f>
        <v>-232</v>
      </c>
      <c r="N146" s="274">
        <f>四半期!N146</f>
        <v>-305</v>
      </c>
      <c r="O146" s="274">
        <f>四半期!O146</f>
        <v>-358</v>
      </c>
      <c r="P146" s="274">
        <f>四半期!P146</f>
        <v>-192</v>
      </c>
      <c r="Q146" s="274">
        <f>四半期!Q146</f>
        <v>-263</v>
      </c>
      <c r="R146" s="274">
        <f>四半期!R146</f>
        <v>-372</v>
      </c>
      <c r="S146" s="274">
        <f>四半期!S146</f>
        <v>-407</v>
      </c>
      <c r="T146" s="274">
        <f>四半期!T146</f>
        <v>-124</v>
      </c>
      <c r="U146" s="274">
        <f>四半期!U146</f>
        <v>-242</v>
      </c>
      <c r="V146" s="274">
        <f>四半期!V146</f>
        <v>-392</v>
      </c>
      <c r="W146" s="147" t="str">
        <f>四半期!W146</f>
        <v>-</v>
      </c>
    </row>
    <row r="147" spans="2:23" ht="18" customHeight="1" x14ac:dyDescent="0.35">
      <c r="B147" s="183" t="s">
        <v>277</v>
      </c>
      <c r="C147" s="273"/>
      <c r="D147" s="274" t="str">
        <f>四半期!D147</f>
        <v>-</v>
      </c>
      <c r="E147" s="274" t="str">
        <f>四半期!E147</f>
        <v>-</v>
      </c>
      <c r="F147" s="274" t="str">
        <f>四半期!F147</f>
        <v>-</v>
      </c>
      <c r="G147" s="274" t="str">
        <f>四半期!G147</f>
        <v>-</v>
      </c>
      <c r="H147" s="274">
        <f>四半期!H147</f>
        <v>-93</v>
      </c>
      <c r="I147" s="274">
        <f>四半期!I147</f>
        <v>-403</v>
      </c>
      <c r="J147" s="274">
        <f>四半期!J147</f>
        <v>-403</v>
      </c>
      <c r="K147" s="274">
        <f>四半期!K147</f>
        <v>-403</v>
      </c>
      <c r="L147" s="274" t="str">
        <f>四半期!L147</f>
        <v>-</v>
      </c>
      <c r="M147" s="274" t="str">
        <f>四半期!M147</f>
        <v>-</v>
      </c>
      <c r="N147" s="274" t="str">
        <f>四半期!N147</f>
        <v>-</v>
      </c>
      <c r="O147" s="274" t="str">
        <f>四半期!O147</f>
        <v>-</v>
      </c>
      <c r="P147" s="274" t="str">
        <f>四半期!P147</f>
        <v>-</v>
      </c>
      <c r="Q147" s="274" t="str">
        <f>四半期!Q147</f>
        <v>-</v>
      </c>
      <c r="R147" s="274" t="str">
        <f>四半期!R147</f>
        <v>-</v>
      </c>
      <c r="S147" s="274" t="str">
        <f>四半期!S147</f>
        <v>-</v>
      </c>
      <c r="T147" s="274" t="str">
        <f>四半期!T147</f>
        <v>-</v>
      </c>
      <c r="U147" s="274" t="str">
        <f>四半期!U147</f>
        <v>-</v>
      </c>
      <c r="V147" s="274" t="str">
        <f>四半期!V147</f>
        <v>-</v>
      </c>
      <c r="W147" s="147" t="str">
        <f>四半期!W147</f>
        <v>-</v>
      </c>
    </row>
    <row r="148" spans="2:23" ht="18" customHeight="1" x14ac:dyDescent="0.35">
      <c r="B148" s="183" t="s">
        <v>278</v>
      </c>
      <c r="C148" s="273"/>
      <c r="D148" s="274">
        <f>四半期!D148</f>
        <v>276</v>
      </c>
      <c r="E148" s="274">
        <f>四半期!E148</f>
        <v>276</v>
      </c>
      <c r="F148" s="274">
        <f>四半期!F148</f>
        <v>276</v>
      </c>
      <c r="G148" s="274">
        <f>四半期!G148</f>
        <v>294</v>
      </c>
      <c r="H148" s="274" t="str">
        <f>四半期!H148</f>
        <v>-</v>
      </c>
      <c r="I148" s="274">
        <f>四半期!I148</f>
        <v>0</v>
      </c>
      <c r="J148" s="274">
        <f>四半期!J148</f>
        <v>0</v>
      </c>
      <c r="K148" s="274">
        <f>四半期!K148</f>
        <v>0</v>
      </c>
      <c r="L148" s="274" t="str">
        <f>四半期!L148</f>
        <v>-</v>
      </c>
      <c r="M148" s="274" t="str">
        <f>四半期!M148</f>
        <v>-</v>
      </c>
      <c r="N148" s="274" t="str">
        <f>四半期!N148</f>
        <v>-</v>
      </c>
      <c r="O148" s="274" t="str">
        <f>四半期!O148</f>
        <v>-</v>
      </c>
      <c r="P148" s="274" t="str">
        <f>四半期!P148</f>
        <v>-</v>
      </c>
      <c r="Q148" s="274" t="str">
        <f>四半期!Q148</f>
        <v>-</v>
      </c>
      <c r="R148" s="274" t="str">
        <f>四半期!R148</f>
        <v>-</v>
      </c>
      <c r="S148" s="274" t="str">
        <f>四半期!S148</f>
        <v>-</v>
      </c>
      <c r="T148" s="274">
        <f>四半期!T148</f>
        <v>5</v>
      </c>
      <c r="U148" s="274">
        <f>四半期!U148</f>
        <v>5</v>
      </c>
      <c r="V148" s="274">
        <f>四半期!V148</f>
        <v>5</v>
      </c>
      <c r="W148" s="147" t="str">
        <f>四半期!W148</f>
        <v>-</v>
      </c>
    </row>
    <row r="149" spans="2:23" ht="18" customHeight="1" x14ac:dyDescent="0.35">
      <c r="B149" s="183" t="s">
        <v>279</v>
      </c>
      <c r="C149" s="273"/>
      <c r="D149" s="274">
        <f>四半期!D149</f>
        <v>-4</v>
      </c>
      <c r="E149" s="274">
        <f>四半期!E149</f>
        <v>-17</v>
      </c>
      <c r="F149" s="274">
        <f>四半期!F149</f>
        <v>-19</v>
      </c>
      <c r="G149" s="274">
        <f>四半期!G149</f>
        <v>-27</v>
      </c>
      <c r="H149" s="274">
        <f>四半期!H149</f>
        <v>-5</v>
      </c>
      <c r="I149" s="274">
        <f>四半期!I149</f>
        <v>-196</v>
      </c>
      <c r="J149" s="274">
        <f>四半期!J149</f>
        <v>-208</v>
      </c>
      <c r="K149" s="274">
        <f>四半期!K149</f>
        <v>-234</v>
      </c>
      <c r="L149" s="274">
        <f>四半期!L149</f>
        <v>-7</v>
      </c>
      <c r="M149" s="274">
        <f>四半期!M149</f>
        <v>-25</v>
      </c>
      <c r="N149" s="274">
        <f>四半期!N149</f>
        <v>-58</v>
      </c>
      <c r="O149" s="274">
        <f>四半期!O149</f>
        <v>-62</v>
      </c>
      <c r="P149" s="274">
        <f>四半期!P149</f>
        <v>-24</v>
      </c>
      <c r="Q149" s="274">
        <f>四半期!Q149</f>
        <v>-43</v>
      </c>
      <c r="R149" s="274">
        <f>四半期!R149</f>
        <v>-50</v>
      </c>
      <c r="S149" s="274">
        <f>四半期!S149</f>
        <v>-56</v>
      </c>
      <c r="T149" s="274">
        <f>四半期!T149</f>
        <v>-7</v>
      </c>
      <c r="U149" s="274">
        <f>四半期!U149</f>
        <v>-12</v>
      </c>
      <c r="V149" s="274">
        <f>四半期!V149</f>
        <v>-21</v>
      </c>
      <c r="W149" s="147" t="str">
        <f>四半期!W149</f>
        <v>-</v>
      </c>
    </row>
    <row r="150" spans="2:23" ht="18" customHeight="1" x14ac:dyDescent="0.35">
      <c r="B150" s="183" t="s">
        <v>280</v>
      </c>
      <c r="C150" s="273"/>
      <c r="D150" s="274">
        <f>四半期!D150</f>
        <v>3</v>
      </c>
      <c r="E150" s="274">
        <f>四半期!E150</f>
        <v>6</v>
      </c>
      <c r="F150" s="274">
        <f>四半期!F150</f>
        <v>14</v>
      </c>
      <c r="G150" s="274">
        <f>四半期!G150</f>
        <v>14</v>
      </c>
      <c r="H150" s="274">
        <f>四半期!H150</f>
        <v>2</v>
      </c>
      <c r="I150" s="274">
        <f>四半期!I150</f>
        <v>4</v>
      </c>
      <c r="J150" s="274">
        <f>四半期!J150</f>
        <v>20</v>
      </c>
      <c r="K150" s="274">
        <f>四半期!K150</f>
        <v>31</v>
      </c>
      <c r="L150" s="274">
        <f>四半期!L150</f>
        <v>11</v>
      </c>
      <c r="M150" s="274">
        <f>四半期!M150</f>
        <v>20</v>
      </c>
      <c r="N150" s="274">
        <f>四半期!N150</f>
        <v>288</v>
      </c>
      <c r="O150" s="274">
        <f>四半期!O150</f>
        <v>295</v>
      </c>
      <c r="P150" s="274">
        <f>四半期!P150</f>
        <v>146</v>
      </c>
      <c r="Q150" s="274">
        <f>四半期!Q150</f>
        <v>171</v>
      </c>
      <c r="R150" s="274">
        <f>四半期!R150</f>
        <v>184</v>
      </c>
      <c r="S150" s="274">
        <f>四半期!S150</f>
        <v>186</v>
      </c>
      <c r="T150" s="274">
        <f>四半期!T150</f>
        <v>17</v>
      </c>
      <c r="U150" s="274">
        <f>四半期!U150</f>
        <v>21</v>
      </c>
      <c r="V150" s="274">
        <f>四半期!V150</f>
        <v>27</v>
      </c>
      <c r="W150" s="147" t="str">
        <f>四半期!W150</f>
        <v>-</v>
      </c>
    </row>
    <row r="151" spans="2:23" ht="18" customHeight="1" x14ac:dyDescent="0.35">
      <c r="B151" s="183" t="s">
        <v>281</v>
      </c>
      <c r="C151" s="273"/>
      <c r="D151" s="274" t="str">
        <f>四半期!D151</f>
        <v>-</v>
      </c>
      <c r="E151" s="274">
        <f>四半期!E151</f>
        <v>-474</v>
      </c>
      <c r="F151" s="274">
        <f>四半期!F151</f>
        <v>-474</v>
      </c>
      <c r="G151" s="274">
        <f>四半期!G151</f>
        <v>-474</v>
      </c>
      <c r="H151" s="274">
        <f>四半期!H151</f>
        <v>-90</v>
      </c>
      <c r="I151" s="274">
        <f>四半期!I151</f>
        <v>-90</v>
      </c>
      <c r="J151" s="274">
        <f>四半期!J151</f>
        <v>-118</v>
      </c>
      <c r="K151" s="274">
        <f>四半期!K151</f>
        <v>-193</v>
      </c>
      <c r="L151" s="274" t="str">
        <f>四半期!L151</f>
        <v>-</v>
      </c>
      <c r="M151" s="274" t="str">
        <f>四半期!M151</f>
        <v>-</v>
      </c>
      <c r="N151" s="274" t="str">
        <f>四半期!N151</f>
        <v>-</v>
      </c>
      <c r="O151" s="274">
        <f>四半期!O151</f>
        <v>-51</v>
      </c>
      <c r="P151" s="274" t="str">
        <f>四半期!P151</f>
        <v>-</v>
      </c>
      <c r="Q151" s="274" t="str">
        <f>四半期!Q151</f>
        <v>-</v>
      </c>
      <c r="R151" s="274" t="str">
        <f>四半期!R151</f>
        <v>-</v>
      </c>
      <c r="S151" s="274" t="str">
        <f>四半期!S151</f>
        <v>-</v>
      </c>
      <c r="T151" s="274" t="str">
        <f>四半期!T151</f>
        <v>-</v>
      </c>
      <c r="U151" s="274" t="str">
        <f>四半期!U151</f>
        <v>-</v>
      </c>
      <c r="V151" s="274" t="str">
        <f>四半期!V151</f>
        <v>-</v>
      </c>
      <c r="W151" s="147" t="str">
        <f>四半期!W151</f>
        <v>-</v>
      </c>
    </row>
    <row r="152" spans="2:23" ht="18" customHeight="1" x14ac:dyDescent="0.35">
      <c r="B152" s="183" t="s">
        <v>282</v>
      </c>
      <c r="C152" s="273"/>
      <c r="D152" s="274" t="str">
        <f>四半期!D152</f>
        <v>-</v>
      </c>
      <c r="E152" s="274" t="str">
        <f>四半期!E152</f>
        <v>-</v>
      </c>
      <c r="F152" s="274">
        <f>四半期!F152</f>
        <v>-2638</v>
      </c>
      <c r="G152" s="274">
        <f>四半期!G152</f>
        <v>-6677</v>
      </c>
      <c r="H152" s="274" t="str">
        <f>四半期!H152</f>
        <v>-</v>
      </c>
      <c r="I152" s="274" t="str">
        <f>四半期!I152</f>
        <v>-</v>
      </c>
      <c r="J152" s="274" t="str">
        <f>四半期!J152</f>
        <v>-</v>
      </c>
      <c r="K152" s="274" t="str">
        <f>四半期!K152</f>
        <v>-</v>
      </c>
      <c r="L152" s="274">
        <f>四半期!L152</f>
        <v>-74</v>
      </c>
      <c r="M152" s="274">
        <f>四半期!M152</f>
        <v>-1659</v>
      </c>
      <c r="N152" s="274">
        <f>四半期!N152</f>
        <v>-1657</v>
      </c>
      <c r="O152" s="274">
        <f>四半期!O152</f>
        <v>-1657</v>
      </c>
      <c r="P152" s="274" t="str">
        <f>四半期!P152</f>
        <v>-</v>
      </c>
      <c r="Q152" s="274" t="str">
        <f>四半期!Q152</f>
        <v>-</v>
      </c>
      <c r="R152" s="274" t="str">
        <f>四半期!R152</f>
        <v>-</v>
      </c>
      <c r="S152" s="274" t="str">
        <f>四半期!S152</f>
        <v>-</v>
      </c>
      <c r="T152" s="274" t="str">
        <f>四半期!T152</f>
        <v>-</v>
      </c>
      <c r="U152" s="274" t="str">
        <f>四半期!U152</f>
        <v>-</v>
      </c>
      <c r="V152" s="274" t="str">
        <f>四半期!V152</f>
        <v>-</v>
      </c>
      <c r="W152" s="147" t="str">
        <f>四半期!W152</f>
        <v>-</v>
      </c>
    </row>
    <row r="153" spans="2:23" ht="18" customHeight="1" x14ac:dyDescent="0.35">
      <c r="B153" s="183" t="s">
        <v>283</v>
      </c>
      <c r="C153" s="273"/>
      <c r="D153" s="274" t="str">
        <f>四半期!D153</f>
        <v>-</v>
      </c>
      <c r="E153" s="274" t="str">
        <f>四半期!E153</f>
        <v>-</v>
      </c>
      <c r="F153" s="274" t="str">
        <f>四半期!F153</f>
        <v>-</v>
      </c>
      <c r="G153" s="274" t="str">
        <f>四半期!G153</f>
        <v>-</v>
      </c>
      <c r="H153" s="274" t="str">
        <f>四半期!H153</f>
        <v>-</v>
      </c>
      <c r="I153" s="274" t="str">
        <f>四半期!I153</f>
        <v>-</v>
      </c>
      <c r="J153" s="274" t="str">
        <f>四半期!J153</f>
        <v>-</v>
      </c>
      <c r="K153" s="274">
        <f>四半期!K153</f>
        <v>21</v>
      </c>
      <c r="L153" s="274">
        <f>四半期!L153</f>
        <v>384</v>
      </c>
      <c r="M153" s="274">
        <f>四半期!M153</f>
        <v>384</v>
      </c>
      <c r="N153" s="274">
        <f>四半期!N153</f>
        <v>384</v>
      </c>
      <c r="O153" s="274">
        <f>四半期!O153</f>
        <v>384</v>
      </c>
      <c r="P153" s="274" t="str">
        <f>四半期!P153</f>
        <v>-</v>
      </c>
      <c r="Q153" s="274" t="str">
        <f>四半期!Q153</f>
        <v>-</v>
      </c>
      <c r="R153" s="274" t="str">
        <f>四半期!R153</f>
        <v>-</v>
      </c>
      <c r="S153" s="274" t="str">
        <f>四半期!S153</f>
        <v>-</v>
      </c>
      <c r="T153" s="274" t="str">
        <f>四半期!T153</f>
        <v>-</v>
      </c>
      <c r="U153" s="274" t="str">
        <f>四半期!U153</f>
        <v>-</v>
      </c>
      <c r="V153" s="274" t="str">
        <f>四半期!V153</f>
        <v>-</v>
      </c>
      <c r="W153" s="147" t="str">
        <f>四半期!W153</f>
        <v>-</v>
      </c>
    </row>
    <row r="154" spans="2:23" ht="18" customHeight="1" x14ac:dyDescent="0.35">
      <c r="B154" s="183" t="s">
        <v>474</v>
      </c>
      <c r="C154" s="273"/>
      <c r="D154" s="274" t="str">
        <f>四半期!D154</f>
        <v>-</v>
      </c>
      <c r="E154" s="274" t="str">
        <f>四半期!E154</f>
        <v>-</v>
      </c>
      <c r="F154" s="274" t="str">
        <f>四半期!F154</f>
        <v>-</v>
      </c>
      <c r="G154" s="274" t="str">
        <f>四半期!G154</f>
        <v>-</v>
      </c>
      <c r="H154" s="274" t="str">
        <f>四半期!H154</f>
        <v>-</v>
      </c>
      <c r="I154" s="274" t="str">
        <f>四半期!I154</f>
        <v>-</v>
      </c>
      <c r="J154" s="274" t="str">
        <f>四半期!J154</f>
        <v>-</v>
      </c>
      <c r="K154" s="274" t="str">
        <f>四半期!K154</f>
        <v>-</v>
      </c>
      <c r="L154" s="274" t="str">
        <f>四半期!L154</f>
        <v>-</v>
      </c>
      <c r="M154" s="274" t="str">
        <f>四半期!M154</f>
        <v>-</v>
      </c>
      <c r="N154" s="274" t="str">
        <f>四半期!N154</f>
        <v>-</v>
      </c>
      <c r="O154" s="274" t="str">
        <f>四半期!O154</f>
        <v>-</v>
      </c>
      <c r="P154" s="274">
        <f>四半期!P154</f>
        <v>1107</v>
      </c>
      <c r="Q154" s="274">
        <f>四半期!Q154</f>
        <v>1107</v>
      </c>
      <c r="R154" s="274">
        <f>四半期!R154</f>
        <v>1107</v>
      </c>
      <c r="S154" s="274" t="str">
        <f>四半期!S154</f>
        <v>-</v>
      </c>
      <c r="T154" s="274" t="str">
        <f>四半期!T154</f>
        <v>-</v>
      </c>
      <c r="U154" s="274" t="str">
        <f>四半期!U154</f>
        <v>-</v>
      </c>
      <c r="V154" s="274" t="str">
        <f>四半期!V154</f>
        <v>-</v>
      </c>
      <c r="W154" s="147" t="str">
        <f>四半期!W154</f>
        <v>-</v>
      </c>
    </row>
    <row r="155" spans="2:23" ht="18" customHeight="1" x14ac:dyDescent="0.35">
      <c r="B155" s="183" t="s">
        <v>216</v>
      </c>
      <c r="C155" s="273"/>
      <c r="D155" s="274">
        <f>四半期!D155</f>
        <v>26</v>
      </c>
      <c r="E155" s="274">
        <f>四半期!E155</f>
        <v>26</v>
      </c>
      <c r="F155" s="274">
        <f>四半期!F155</f>
        <v>36</v>
      </c>
      <c r="G155" s="274">
        <f>四半期!G155</f>
        <v>212</v>
      </c>
      <c r="H155" s="274">
        <f>四半期!H155</f>
        <v>2</v>
      </c>
      <c r="I155" s="274">
        <f>四半期!I155</f>
        <v>-80</v>
      </c>
      <c r="J155" s="274">
        <f>四半期!J155</f>
        <v>-89</v>
      </c>
      <c r="K155" s="274">
        <f>四半期!K155</f>
        <v>-91</v>
      </c>
      <c r="L155" s="274">
        <f>四半期!L155</f>
        <v>-42</v>
      </c>
      <c r="M155" s="274">
        <f>四半期!M155</f>
        <v>-77</v>
      </c>
      <c r="N155" s="274">
        <f>四半期!N155</f>
        <v>-31</v>
      </c>
      <c r="O155" s="274">
        <f>四半期!O155</f>
        <v>-95</v>
      </c>
      <c r="P155" s="274">
        <f>四半期!P155</f>
        <v>-5</v>
      </c>
      <c r="Q155" s="274">
        <f>四半期!Q155</f>
        <v>-41</v>
      </c>
      <c r="R155" s="274">
        <f>四半期!R155</f>
        <v>-33</v>
      </c>
      <c r="S155" s="274">
        <f>四半期!S155</f>
        <v>1039</v>
      </c>
      <c r="T155" s="274">
        <f>四半期!T155</f>
        <v>285</v>
      </c>
      <c r="U155" s="274">
        <f>四半期!U155</f>
        <v>264</v>
      </c>
      <c r="V155" s="274">
        <f>四半期!V155</f>
        <v>-124</v>
      </c>
      <c r="W155" s="147" t="str">
        <f>四半期!W155</f>
        <v>-</v>
      </c>
    </row>
    <row r="156" spans="2:23" ht="18" customHeight="1" x14ac:dyDescent="0.35">
      <c r="B156" s="175" t="s">
        <v>284</v>
      </c>
      <c r="C156" s="150"/>
      <c r="D156" s="151">
        <f>四半期!D156</f>
        <v>-71</v>
      </c>
      <c r="E156" s="151">
        <f>四半期!E156</f>
        <v>-691</v>
      </c>
      <c r="F156" s="151">
        <f>四半期!F156</f>
        <v>-3435</v>
      </c>
      <c r="G156" s="151">
        <f>四半期!G156</f>
        <v>-7446</v>
      </c>
      <c r="H156" s="151">
        <f>四半期!H156</f>
        <v>-326</v>
      </c>
      <c r="I156" s="151">
        <f>四半期!I156</f>
        <v>-1110</v>
      </c>
      <c r="J156" s="151">
        <f>四半期!J156</f>
        <v>-1552</v>
      </c>
      <c r="K156" s="151">
        <f>四半期!K156</f>
        <v>-2171</v>
      </c>
      <c r="L156" s="151">
        <f>四半期!L156</f>
        <v>-120</v>
      </c>
      <c r="M156" s="151">
        <f>四半期!M156</f>
        <v>-2394</v>
      </c>
      <c r="N156" s="151">
        <f>四半期!N156</f>
        <v>-2346</v>
      </c>
      <c r="O156" s="151">
        <f>四半期!O156</f>
        <v>-2762</v>
      </c>
      <c r="P156" s="151">
        <f>四半期!P156</f>
        <v>887</v>
      </c>
      <c r="Q156" s="151">
        <f>四半期!Q156</f>
        <v>720</v>
      </c>
      <c r="R156" s="151">
        <f>四半期!R156</f>
        <v>531</v>
      </c>
      <c r="S156" s="151">
        <f>四半期!S156</f>
        <v>347</v>
      </c>
      <c r="T156" s="151">
        <f>四半期!T156</f>
        <v>121</v>
      </c>
      <c r="U156" s="151">
        <f>四半期!U156</f>
        <v>-113</v>
      </c>
      <c r="V156" s="151">
        <f>四半期!V156</f>
        <v>-724</v>
      </c>
      <c r="W156" s="152" t="str">
        <f>四半期!W156</f>
        <v>-</v>
      </c>
    </row>
    <row r="157" spans="2:23" ht="18" customHeight="1" x14ac:dyDescent="0.35">
      <c r="B157" s="183" t="s">
        <v>285</v>
      </c>
      <c r="C157" s="273"/>
      <c r="D157" s="274">
        <f>四半期!D157</f>
        <v>1500</v>
      </c>
      <c r="E157" s="274">
        <f>四半期!E157</f>
        <v>-500</v>
      </c>
      <c r="F157" s="274" t="str">
        <f>四半期!F157</f>
        <v>-</v>
      </c>
      <c r="G157" s="274">
        <f>四半期!G157</f>
        <v>2986</v>
      </c>
      <c r="H157" s="274">
        <f>四半期!H157</f>
        <v>1322</v>
      </c>
      <c r="I157" s="274">
        <f>四半期!I157</f>
        <v>-2677</v>
      </c>
      <c r="J157" s="274">
        <f>四半期!J157</f>
        <v>822</v>
      </c>
      <c r="K157" s="274">
        <f>四半期!K157</f>
        <v>-4712</v>
      </c>
      <c r="L157" s="274">
        <f>四半期!L157</f>
        <v>2500</v>
      </c>
      <c r="M157" s="274">
        <f>四半期!M157</f>
        <v>2980</v>
      </c>
      <c r="N157" s="274">
        <f>四半期!N157</f>
        <v>480</v>
      </c>
      <c r="O157" s="274">
        <f>四半期!O157</f>
        <v>-20</v>
      </c>
      <c r="P157" s="274">
        <f>四半期!P157</f>
        <v>-500</v>
      </c>
      <c r="Q157" s="274">
        <f>四半期!Q157</f>
        <v>-500</v>
      </c>
      <c r="R157" s="274">
        <f>四半期!R157</f>
        <v>-500</v>
      </c>
      <c r="S157" s="274">
        <f>四半期!S157</f>
        <v>-500</v>
      </c>
      <c r="T157" s="274" t="str">
        <f>四半期!T157</f>
        <v>-</v>
      </c>
      <c r="U157" s="274" t="str">
        <f>四半期!U157</f>
        <v>-</v>
      </c>
      <c r="V157" s="274">
        <f>四半期!V157</f>
        <v>500</v>
      </c>
      <c r="W157" s="147" t="str">
        <f>四半期!W157</f>
        <v>-</v>
      </c>
    </row>
    <row r="158" spans="2:23" ht="18" customHeight="1" x14ac:dyDescent="0.35">
      <c r="B158" s="183" t="s">
        <v>286</v>
      </c>
      <c r="C158" s="273"/>
      <c r="D158" s="274" t="str">
        <f>四半期!D158</f>
        <v>-</v>
      </c>
      <c r="E158" s="274" t="str">
        <f>四半期!E158</f>
        <v>-</v>
      </c>
      <c r="F158" s="274">
        <f>四半期!F158</f>
        <v>4000</v>
      </c>
      <c r="G158" s="274">
        <f>四半期!G158</f>
        <v>7000</v>
      </c>
      <c r="H158" s="274">
        <f>四半期!H158</f>
        <v>1000</v>
      </c>
      <c r="I158" s="274">
        <f>四半期!I158</f>
        <v>3000</v>
      </c>
      <c r="J158" s="274">
        <f>四半期!J158</f>
        <v>3000</v>
      </c>
      <c r="K158" s="274">
        <f>四半期!K158</f>
        <v>7500</v>
      </c>
      <c r="L158" s="274">
        <f>四半期!L158</f>
        <v>500</v>
      </c>
      <c r="M158" s="274">
        <f>四半期!M158</f>
        <v>500</v>
      </c>
      <c r="N158" s="274">
        <f>四半期!N158</f>
        <v>6500</v>
      </c>
      <c r="O158" s="274">
        <f>四半期!O158</f>
        <v>6500</v>
      </c>
      <c r="P158" s="274" t="str">
        <f>四半期!P158</f>
        <v>-</v>
      </c>
      <c r="Q158" s="274" t="str">
        <f>四半期!Q158</f>
        <v>-</v>
      </c>
      <c r="R158" s="274" t="str">
        <f>四半期!R158</f>
        <v>-</v>
      </c>
      <c r="S158" s="274" t="str">
        <f>四半期!S158</f>
        <v>-</v>
      </c>
      <c r="T158" s="274" t="str">
        <f>四半期!T158</f>
        <v>-</v>
      </c>
      <c r="U158" s="274" t="str">
        <f>四半期!U158</f>
        <v>-</v>
      </c>
      <c r="V158" s="274" t="str">
        <f>四半期!V158</f>
        <v>-</v>
      </c>
      <c r="W158" s="147" t="str">
        <f>四半期!W158</f>
        <v>-</v>
      </c>
    </row>
    <row r="159" spans="2:23" ht="18" customHeight="1" x14ac:dyDescent="0.35">
      <c r="B159" s="183" t="s">
        <v>287</v>
      </c>
      <c r="C159" s="273"/>
      <c r="D159" s="274">
        <f>四半期!D159</f>
        <v>-1693</v>
      </c>
      <c r="E159" s="274">
        <f>四半期!E159</f>
        <v>-2205</v>
      </c>
      <c r="F159" s="274">
        <f>四半期!F159</f>
        <v>-3460</v>
      </c>
      <c r="G159" s="274">
        <f>四半期!G159</f>
        <v>-4745</v>
      </c>
      <c r="H159" s="274">
        <f>四半期!H159</f>
        <v>-1557</v>
      </c>
      <c r="I159" s="274">
        <f>四半期!I159</f>
        <v>-3219</v>
      </c>
      <c r="J159" s="274">
        <f>四半期!J159</f>
        <v>-4799</v>
      </c>
      <c r="K159" s="274">
        <f>四半期!K159</f>
        <v>-5762</v>
      </c>
      <c r="L159" s="274">
        <f>四半期!L159</f>
        <v>-770</v>
      </c>
      <c r="M159" s="274">
        <f>四半期!M159</f>
        <v>-2031</v>
      </c>
      <c r="N159" s="274">
        <f>四半期!N159</f>
        <v>-3643</v>
      </c>
      <c r="O159" s="274">
        <f>四半期!O159</f>
        <v>-4714</v>
      </c>
      <c r="P159" s="274">
        <f>四半期!P159</f>
        <v>-1320</v>
      </c>
      <c r="Q159" s="274">
        <f>四半期!Q159</f>
        <v>-2391</v>
      </c>
      <c r="R159" s="274">
        <f>四半期!R159</f>
        <v>-3711</v>
      </c>
      <c r="S159" s="274">
        <f>四半期!S159</f>
        <v>-4782</v>
      </c>
      <c r="T159" s="274">
        <f>四半期!T159</f>
        <v>-1320</v>
      </c>
      <c r="U159" s="274">
        <f>四半期!U159</f>
        <v>-2391</v>
      </c>
      <c r="V159" s="274">
        <f>四半期!V159</f>
        <v>-3711</v>
      </c>
      <c r="W159" s="147" t="str">
        <f>四半期!W159</f>
        <v>-</v>
      </c>
    </row>
    <row r="160" spans="2:23" ht="18" customHeight="1" x14ac:dyDescent="0.35">
      <c r="B160" s="183" t="s">
        <v>288</v>
      </c>
      <c r="C160" s="273"/>
      <c r="D160" s="274" t="str">
        <f>四半期!D160</f>
        <v>-</v>
      </c>
      <c r="E160" s="274" t="str">
        <f>四半期!E160</f>
        <v>-</v>
      </c>
      <c r="F160" s="274" t="str">
        <f>四半期!F160</f>
        <v>-</v>
      </c>
      <c r="G160" s="274" t="str">
        <f>四半期!G160</f>
        <v>-</v>
      </c>
      <c r="H160" s="274" t="str">
        <f>四半期!H160</f>
        <v>-</v>
      </c>
      <c r="I160" s="274">
        <f>四半期!I160</f>
        <v>-97</v>
      </c>
      <c r="J160" s="274">
        <f>四半期!J160</f>
        <v>-97</v>
      </c>
      <c r="K160" s="274">
        <f>四半期!K160</f>
        <v>-97</v>
      </c>
      <c r="L160" s="274" t="str">
        <f>四半期!L160</f>
        <v>-</v>
      </c>
      <c r="M160" s="274" t="str">
        <f>四半期!M160</f>
        <v>-</v>
      </c>
      <c r="N160" s="274" t="str">
        <f>四半期!N160</f>
        <v>-</v>
      </c>
      <c r="O160" s="274" t="str">
        <f>四半期!O160</f>
        <v>-</v>
      </c>
      <c r="P160" s="274" t="str">
        <f>四半期!P160</f>
        <v>-</v>
      </c>
      <c r="Q160" s="274" t="str">
        <f>四半期!Q160</f>
        <v>-</v>
      </c>
      <c r="R160" s="274" t="str">
        <f>四半期!R160</f>
        <v>-</v>
      </c>
      <c r="S160" s="274" t="str">
        <f>四半期!S160</f>
        <v>-</v>
      </c>
      <c r="T160" s="274" t="str">
        <f>四半期!T160</f>
        <v>-</v>
      </c>
      <c r="U160" s="274" t="str">
        <f>四半期!U160</f>
        <v>-</v>
      </c>
      <c r="V160" s="274" t="str">
        <f>四半期!V160</f>
        <v>-</v>
      </c>
      <c r="W160" s="147" t="str">
        <f>四半期!W160</f>
        <v>-</v>
      </c>
    </row>
    <row r="161" spans="2:23" ht="18" customHeight="1" x14ac:dyDescent="0.35">
      <c r="B161" s="183" t="s">
        <v>289</v>
      </c>
      <c r="C161" s="273"/>
      <c r="D161" s="274" t="str">
        <f>四半期!D161</f>
        <v>-</v>
      </c>
      <c r="E161" s="274">
        <f>四半期!E161</f>
        <v>1</v>
      </c>
      <c r="F161" s="274">
        <f>四半期!F161</f>
        <v>5</v>
      </c>
      <c r="G161" s="274">
        <f>四半期!G161</f>
        <v>16</v>
      </c>
      <c r="H161" s="274" t="str">
        <f>四半期!H161</f>
        <v>-</v>
      </c>
      <c r="I161" s="274" t="str">
        <f>四半期!I161</f>
        <v>-</v>
      </c>
      <c r="J161" s="274" t="str">
        <f>四半期!J161</f>
        <v>-</v>
      </c>
      <c r="K161" s="274" t="str">
        <f>四半期!K161</f>
        <v>-</v>
      </c>
      <c r="L161" s="274" t="str">
        <f>四半期!L161</f>
        <v>-</v>
      </c>
      <c r="M161" s="274" t="str">
        <f>四半期!M161</f>
        <v>-</v>
      </c>
      <c r="N161" s="274" t="str">
        <f>四半期!N161</f>
        <v>-</v>
      </c>
      <c r="O161" s="274" t="str">
        <f>四半期!O161</f>
        <v>-</v>
      </c>
      <c r="P161" s="274" t="str">
        <f>四半期!P161</f>
        <v>-</v>
      </c>
      <c r="Q161" s="274" t="str">
        <f>四半期!Q161</f>
        <v>-</v>
      </c>
      <c r="R161" s="274" t="str">
        <f>四半期!R161</f>
        <v>-</v>
      </c>
      <c r="S161" s="274" t="str">
        <f>四半期!S161</f>
        <v>-</v>
      </c>
      <c r="T161" s="274" t="str">
        <f>四半期!T161</f>
        <v>-</v>
      </c>
      <c r="U161" s="274" t="str">
        <f>四半期!U161</f>
        <v>-</v>
      </c>
      <c r="V161" s="274" t="str">
        <f>四半期!V161</f>
        <v>-</v>
      </c>
      <c r="W161" s="147" t="str">
        <f>四半期!W161</f>
        <v>-</v>
      </c>
    </row>
    <row r="162" spans="2:23" ht="18" customHeight="1" x14ac:dyDescent="0.35">
      <c r="B162" s="183" t="s">
        <v>290</v>
      </c>
      <c r="C162" s="273"/>
      <c r="D162" s="274" t="str">
        <f>四半期!D162</f>
        <v>-</v>
      </c>
      <c r="E162" s="274" t="str">
        <f>四半期!E162</f>
        <v>-</v>
      </c>
      <c r="F162" s="274" t="str">
        <f>四半期!F162</f>
        <v>-</v>
      </c>
      <c r="G162" s="274" t="str">
        <f>四半期!G162</f>
        <v>-</v>
      </c>
      <c r="H162" s="274" t="str">
        <f>四半期!H162</f>
        <v>-</v>
      </c>
      <c r="I162" s="274" t="str">
        <f>四半期!I162</f>
        <v>-</v>
      </c>
      <c r="J162" s="274" t="str">
        <f>四半期!J162</f>
        <v>-</v>
      </c>
      <c r="K162" s="274" t="str">
        <f>四半期!K162</f>
        <v>-</v>
      </c>
      <c r="L162" s="274" t="str">
        <f>四半期!L162</f>
        <v>-</v>
      </c>
      <c r="M162" s="274">
        <f>四半期!M162</f>
        <v>-392</v>
      </c>
      <c r="N162" s="274">
        <f>四半期!N162</f>
        <v>-1327</v>
      </c>
      <c r="O162" s="274">
        <f>四半期!O162</f>
        <v>-1518</v>
      </c>
      <c r="P162" s="274" t="str">
        <f>四半期!P162</f>
        <v>-</v>
      </c>
      <c r="Q162" s="274">
        <f>四半期!Q162</f>
        <v>-0.1</v>
      </c>
      <c r="R162" s="274">
        <f>四半期!R162</f>
        <v>-0.1</v>
      </c>
      <c r="S162" s="274">
        <f>四半期!S162</f>
        <v>-0.1</v>
      </c>
      <c r="T162" s="274" t="str">
        <f>四半期!T162</f>
        <v>-</v>
      </c>
      <c r="U162" s="274">
        <f>四半期!U162</f>
        <v>-239</v>
      </c>
      <c r="V162" s="274">
        <f>四半期!V162</f>
        <v>-693</v>
      </c>
      <c r="W162" s="147" t="str">
        <f>四半期!W162</f>
        <v>-</v>
      </c>
    </row>
    <row r="163" spans="2:23" ht="18" customHeight="1" x14ac:dyDescent="0.35">
      <c r="B163" s="183" t="s">
        <v>291</v>
      </c>
      <c r="C163" s="273"/>
      <c r="D163" s="274">
        <f>四半期!D163</f>
        <v>-941</v>
      </c>
      <c r="E163" s="274">
        <f>四半期!E163</f>
        <v>-945</v>
      </c>
      <c r="F163" s="274">
        <f>四半期!F163</f>
        <v>-1888</v>
      </c>
      <c r="G163" s="274">
        <f>四半期!G163</f>
        <v>-1888</v>
      </c>
      <c r="H163" s="274">
        <f>四半期!H163</f>
        <v>-943</v>
      </c>
      <c r="I163" s="274">
        <f>四半期!I163</f>
        <v>-943</v>
      </c>
      <c r="J163" s="274">
        <f>四半期!J163</f>
        <v>-1891</v>
      </c>
      <c r="K163" s="274">
        <f>四半期!K163</f>
        <v>-1891</v>
      </c>
      <c r="L163" s="274">
        <f>四半期!L163</f>
        <v>-942</v>
      </c>
      <c r="M163" s="274">
        <f>四半期!M163</f>
        <v>-946</v>
      </c>
      <c r="N163" s="274">
        <f>四半期!N163</f>
        <v>-1885</v>
      </c>
      <c r="O163" s="274">
        <f>四半期!O163</f>
        <v>-1886</v>
      </c>
      <c r="P163" s="274">
        <f>四半期!P163</f>
        <v>-916</v>
      </c>
      <c r="Q163" s="274">
        <f>四半期!Q163</f>
        <v>-919</v>
      </c>
      <c r="R163" s="274">
        <f>四半期!R163</f>
        <v>-1841</v>
      </c>
      <c r="S163" s="274">
        <f>四半期!S163</f>
        <v>-1844</v>
      </c>
      <c r="T163" s="274">
        <f>四半期!T163</f>
        <v>-918</v>
      </c>
      <c r="U163" s="274">
        <f>四半期!U163</f>
        <v>-922</v>
      </c>
      <c r="V163" s="274">
        <f>四半期!V163</f>
        <v>-1932</v>
      </c>
      <c r="W163" s="147" t="str">
        <f>四半期!W163</f>
        <v>-</v>
      </c>
    </row>
    <row r="164" spans="2:23" ht="18" customHeight="1" x14ac:dyDescent="0.35">
      <c r="B164" s="183" t="s">
        <v>292</v>
      </c>
      <c r="C164" s="273"/>
      <c r="D164" s="274">
        <f>四半期!D164</f>
        <v>-36</v>
      </c>
      <c r="E164" s="274">
        <f>四半期!E164</f>
        <v>-74</v>
      </c>
      <c r="F164" s="274">
        <f>四半期!F164</f>
        <v>-112</v>
      </c>
      <c r="G164" s="274">
        <f>四半期!G164</f>
        <v>-154</v>
      </c>
      <c r="H164" s="274">
        <f>四半期!H164</f>
        <v>-50</v>
      </c>
      <c r="I164" s="274">
        <f>四半期!I164</f>
        <v>-97</v>
      </c>
      <c r="J164" s="274">
        <f>四半期!J164</f>
        <v>-144</v>
      </c>
      <c r="K164" s="274">
        <f>四半期!K164</f>
        <v>-191</v>
      </c>
      <c r="L164" s="274">
        <f>四半期!L164</f>
        <v>-47</v>
      </c>
      <c r="M164" s="274">
        <f>四半期!M164</f>
        <v>-95</v>
      </c>
      <c r="N164" s="274">
        <f>四半期!N164</f>
        <v>-145</v>
      </c>
      <c r="O164" s="274">
        <f>四半期!O164</f>
        <v>-196</v>
      </c>
      <c r="P164" s="274">
        <f>四半期!P164</f>
        <v>-50</v>
      </c>
      <c r="Q164" s="274">
        <f>四半期!Q164</f>
        <v>-100</v>
      </c>
      <c r="R164" s="274">
        <f>四半期!R164</f>
        <v>-152</v>
      </c>
      <c r="S164" s="274" t="str">
        <f>四半期!S164</f>
        <v>-</v>
      </c>
      <c r="T164" s="274">
        <f>四半期!T164</f>
        <v>-53</v>
      </c>
      <c r="U164" s="274">
        <f>四半期!U164</f>
        <v>-107</v>
      </c>
      <c r="V164" s="274">
        <f>四半期!V164</f>
        <v>-162</v>
      </c>
      <c r="W164" s="147" t="str">
        <f>四半期!W164</f>
        <v>-</v>
      </c>
    </row>
    <row r="165" spans="2:23" ht="18" customHeight="1" x14ac:dyDescent="0.35">
      <c r="B165" s="183" t="s">
        <v>216</v>
      </c>
      <c r="C165" s="273"/>
      <c r="D165" s="274">
        <f>四半期!D165</f>
        <v>-3</v>
      </c>
      <c r="E165" s="274">
        <f>四半期!E165</f>
        <v>-7</v>
      </c>
      <c r="F165" s="274">
        <f>四半期!F165</f>
        <v>-10</v>
      </c>
      <c r="G165" s="274">
        <f>四半期!G165</f>
        <v>-13</v>
      </c>
      <c r="H165" s="274">
        <f>四半期!H165</f>
        <v>-51</v>
      </c>
      <c r="I165" s="274">
        <f>四半期!I165</f>
        <v>-53</v>
      </c>
      <c r="J165" s="274">
        <f>四半期!J165</f>
        <v>-54</v>
      </c>
      <c r="K165" s="274">
        <f>四半期!K165</f>
        <v>-55</v>
      </c>
      <c r="L165" s="274">
        <f>四半期!L165</f>
        <v>-0.1</v>
      </c>
      <c r="M165" s="274">
        <f>四半期!M165</f>
        <v>-266</v>
      </c>
      <c r="N165" s="274">
        <f>四半期!N165</f>
        <v>-152</v>
      </c>
      <c r="O165" s="274">
        <f>四半期!O165</f>
        <v>-1</v>
      </c>
      <c r="P165" s="274">
        <f>四半期!P165</f>
        <v>-0.1</v>
      </c>
      <c r="Q165" s="274">
        <f>四半期!Q165</f>
        <v>-0.1</v>
      </c>
      <c r="R165" s="274">
        <f>四半期!R165</f>
        <v>-0.1</v>
      </c>
      <c r="S165" s="274">
        <f>四半期!S165</f>
        <v>-208</v>
      </c>
      <c r="T165" s="274">
        <f>四半期!T165</f>
        <v>-0.1</v>
      </c>
      <c r="U165" s="274">
        <f>四半期!U165</f>
        <v>-283</v>
      </c>
      <c r="V165" s="274">
        <f>四半期!V165</f>
        <v>-284</v>
      </c>
      <c r="W165" s="147" t="str">
        <f>四半期!W165</f>
        <v>-</v>
      </c>
    </row>
    <row r="166" spans="2:23" ht="18" customHeight="1" x14ac:dyDescent="0.35">
      <c r="B166" s="175" t="s">
        <v>293</v>
      </c>
      <c r="C166" s="150"/>
      <c r="D166" s="151">
        <f>四半期!D166</f>
        <v>-1174</v>
      </c>
      <c r="E166" s="151">
        <f>四半期!E166</f>
        <v>-3730</v>
      </c>
      <c r="F166" s="151">
        <f>四半期!F166</f>
        <v>-1467</v>
      </c>
      <c r="G166" s="151">
        <f>四半期!G166</f>
        <v>3201</v>
      </c>
      <c r="H166" s="151">
        <f>四半期!H166</f>
        <v>-281</v>
      </c>
      <c r="I166" s="151">
        <f>四半期!I166</f>
        <v>-4089</v>
      </c>
      <c r="J166" s="151">
        <f>四半期!J166</f>
        <v>-3165</v>
      </c>
      <c r="K166" s="151">
        <f>四半期!K166</f>
        <v>-5211</v>
      </c>
      <c r="L166" s="151">
        <f>四半期!L166</f>
        <v>1239</v>
      </c>
      <c r="M166" s="151">
        <f>四半期!M166</f>
        <v>-252</v>
      </c>
      <c r="N166" s="151">
        <f>四半期!N166</f>
        <v>-173</v>
      </c>
      <c r="O166" s="151">
        <f>四半期!O166</f>
        <v>-1837</v>
      </c>
      <c r="P166" s="151">
        <f>四半期!P166</f>
        <v>-2786</v>
      </c>
      <c r="Q166" s="151">
        <f>四半期!Q166</f>
        <v>-3912</v>
      </c>
      <c r="R166" s="151">
        <f>四半期!R166</f>
        <v>-6206</v>
      </c>
      <c r="S166" s="151">
        <f>四半期!S166</f>
        <v>-7335</v>
      </c>
      <c r="T166" s="151">
        <f>四半期!T166</f>
        <v>-2291</v>
      </c>
      <c r="U166" s="151">
        <f>四半期!U166</f>
        <v>-3944</v>
      </c>
      <c r="V166" s="151">
        <f>四半期!V166</f>
        <v>-6285</v>
      </c>
      <c r="W166" s="152" t="str">
        <f>四半期!W166</f>
        <v>-</v>
      </c>
    </row>
    <row r="167" spans="2:23" ht="18" customHeight="1" x14ac:dyDescent="0.35">
      <c r="B167" s="184" t="s">
        <v>294</v>
      </c>
      <c r="C167" s="142"/>
      <c r="D167" s="143">
        <f>四半期!D167</f>
        <v>-944</v>
      </c>
      <c r="E167" s="143">
        <f>四半期!E167</f>
        <v>-2099</v>
      </c>
      <c r="F167" s="143">
        <f>四半期!F167</f>
        <v>248</v>
      </c>
      <c r="G167" s="143">
        <f>四半期!G167</f>
        <v>1274</v>
      </c>
      <c r="H167" s="143">
        <f>四半期!H167</f>
        <v>779</v>
      </c>
      <c r="I167" s="143">
        <f>四半期!I167</f>
        <v>-751</v>
      </c>
      <c r="J167" s="143">
        <f>四半期!J167</f>
        <v>3070</v>
      </c>
      <c r="K167" s="143">
        <f>四半期!K167</f>
        <v>1628</v>
      </c>
      <c r="L167" s="143">
        <f>四半期!L167</f>
        <v>1781</v>
      </c>
      <c r="M167" s="143">
        <f>四半期!M167</f>
        <v>1476</v>
      </c>
      <c r="N167" s="143">
        <f>四半期!N167</f>
        <v>2035</v>
      </c>
      <c r="O167" s="143">
        <f>四半期!O167</f>
        <v>3258</v>
      </c>
      <c r="P167" s="143">
        <f>四半期!P167</f>
        <v>-2208</v>
      </c>
      <c r="Q167" s="143">
        <f>四半期!Q167</f>
        <v>-2810</v>
      </c>
      <c r="R167" s="143">
        <f>四半期!R167</f>
        <v>-1822</v>
      </c>
      <c r="S167" s="143">
        <f>四半期!S167</f>
        <v>-1111</v>
      </c>
      <c r="T167" s="143">
        <f>四半期!T167</f>
        <v>-1827</v>
      </c>
      <c r="U167" s="143">
        <f>四半期!U167</f>
        <v>-3014</v>
      </c>
      <c r="V167" s="143">
        <f>四半期!V167</f>
        <v>-1603</v>
      </c>
      <c r="W167" s="144" t="str">
        <f>四半期!W167</f>
        <v>-</v>
      </c>
    </row>
    <row r="168" spans="2:23" ht="18" customHeight="1" x14ac:dyDescent="0.35">
      <c r="B168" s="184" t="s">
        <v>295</v>
      </c>
      <c r="C168" s="142"/>
      <c r="D168" s="143">
        <f>四半期!D168</f>
        <v>8953</v>
      </c>
      <c r="E168" s="143">
        <f>四半期!E168</f>
        <v>8953</v>
      </c>
      <c r="F168" s="143">
        <f>四半期!F168</f>
        <v>8953</v>
      </c>
      <c r="G168" s="143">
        <f>四半期!G168</f>
        <v>8953</v>
      </c>
      <c r="H168" s="143">
        <f>四半期!H168</f>
        <v>10228</v>
      </c>
      <c r="I168" s="143">
        <f>四半期!I168</f>
        <v>10228</v>
      </c>
      <c r="J168" s="143">
        <f>四半期!J168</f>
        <v>10228</v>
      </c>
      <c r="K168" s="143">
        <f>四半期!K168</f>
        <v>10228</v>
      </c>
      <c r="L168" s="143">
        <f>四半期!L168</f>
        <v>11857</v>
      </c>
      <c r="M168" s="143">
        <f>四半期!M168</f>
        <v>11857</v>
      </c>
      <c r="N168" s="143">
        <f>四半期!N168</f>
        <v>11857</v>
      </c>
      <c r="O168" s="143">
        <f>四半期!O168</f>
        <v>11857</v>
      </c>
      <c r="P168" s="143">
        <f>四半期!P168</f>
        <v>15115</v>
      </c>
      <c r="Q168" s="143">
        <f>四半期!Q168</f>
        <v>15115</v>
      </c>
      <c r="R168" s="143">
        <f>四半期!R168</f>
        <v>15115</v>
      </c>
      <c r="S168" s="143">
        <f>四半期!S168</f>
        <v>15115</v>
      </c>
      <c r="T168" s="143">
        <f>四半期!T168</f>
        <v>14004</v>
      </c>
      <c r="U168" s="143">
        <f>四半期!U168</f>
        <v>14004</v>
      </c>
      <c r="V168" s="143">
        <f>四半期!V168</f>
        <v>14004</v>
      </c>
      <c r="W168" s="144" t="str">
        <f>四半期!W168</f>
        <v>-</v>
      </c>
    </row>
    <row r="169" spans="2:23" ht="18" customHeight="1" x14ac:dyDescent="0.35">
      <c r="B169" s="175" t="s">
        <v>296</v>
      </c>
      <c r="C169" s="150"/>
      <c r="D169" s="151">
        <f>四半期!D169</f>
        <v>8009</v>
      </c>
      <c r="E169" s="151">
        <f>四半期!E169</f>
        <v>6854</v>
      </c>
      <c r="F169" s="151">
        <f>四半期!F169</f>
        <v>9202</v>
      </c>
      <c r="G169" s="151">
        <f>四半期!G169</f>
        <v>10228</v>
      </c>
      <c r="H169" s="151">
        <f>四半期!H169</f>
        <v>11007</v>
      </c>
      <c r="I169" s="151">
        <f>四半期!I169</f>
        <v>9477</v>
      </c>
      <c r="J169" s="151">
        <f>四半期!J169</f>
        <v>13299</v>
      </c>
      <c r="K169" s="151">
        <f>四半期!K169</f>
        <v>11857</v>
      </c>
      <c r="L169" s="151">
        <f>四半期!L169</f>
        <v>13638</v>
      </c>
      <c r="M169" s="151">
        <f>四半期!M169</f>
        <v>13333</v>
      </c>
      <c r="N169" s="151">
        <f>四半期!N169</f>
        <v>13892</v>
      </c>
      <c r="O169" s="151">
        <f>四半期!O169</f>
        <v>15115</v>
      </c>
      <c r="P169" s="151">
        <f>四半期!P169</f>
        <v>12907</v>
      </c>
      <c r="Q169" s="151">
        <f>四半期!Q169</f>
        <v>12305</v>
      </c>
      <c r="R169" s="151">
        <f>四半期!R169</f>
        <v>13293</v>
      </c>
      <c r="S169" s="151">
        <f>四半期!S169</f>
        <v>14004</v>
      </c>
      <c r="T169" s="151">
        <f>四半期!T169</f>
        <v>12177</v>
      </c>
      <c r="U169" s="151">
        <f>四半期!U169</f>
        <v>10989</v>
      </c>
      <c r="V169" s="151">
        <f>四半期!V169</f>
        <v>12400</v>
      </c>
      <c r="W169" s="152" t="str">
        <f>四半期!W169</f>
        <v>-</v>
      </c>
    </row>
    <row r="170" spans="2:23" ht="18" customHeight="1" x14ac:dyDescent="0.35">
      <c r="B170" s="175" t="s">
        <v>459</v>
      </c>
      <c r="C170" s="150"/>
      <c r="D170" s="151">
        <f>四半期!D170</f>
        <v>230</v>
      </c>
      <c r="E170" s="151">
        <f>四半期!E170</f>
        <v>1631</v>
      </c>
      <c r="F170" s="151">
        <f>四半期!F170</f>
        <v>1716</v>
      </c>
      <c r="G170" s="151">
        <f>四半期!G170</f>
        <v>-1927</v>
      </c>
      <c r="H170" s="151">
        <f>四半期!H170</f>
        <v>1060</v>
      </c>
      <c r="I170" s="151">
        <f>四半期!I170</f>
        <v>3338</v>
      </c>
      <c r="J170" s="151">
        <f>四半期!J170</f>
        <v>6236</v>
      </c>
      <c r="K170" s="151">
        <f>四半期!K170</f>
        <v>6840</v>
      </c>
      <c r="L170" s="151">
        <f>四半期!L170</f>
        <v>541</v>
      </c>
      <c r="M170" s="151">
        <f>四半期!M170</f>
        <v>1729</v>
      </c>
      <c r="N170" s="151">
        <f>四半期!N170</f>
        <v>2208</v>
      </c>
      <c r="O170" s="151">
        <f>四半期!O170</f>
        <v>5096</v>
      </c>
      <c r="P170" s="151">
        <f>四半期!P170</f>
        <v>578</v>
      </c>
      <c r="Q170" s="151">
        <f>四半期!Q170</f>
        <v>1102</v>
      </c>
      <c r="R170" s="151">
        <f>四半期!R170</f>
        <v>4383</v>
      </c>
      <c r="S170" s="151">
        <f>四半期!S170</f>
        <v>6224</v>
      </c>
      <c r="T170" s="151">
        <f>四半期!T170</f>
        <v>464</v>
      </c>
      <c r="U170" s="151">
        <f>四半期!U170</f>
        <v>930</v>
      </c>
      <c r="V170" s="151">
        <f>四半期!V170</f>
        <v>4681</v>
      </c>
      <c r="W170" s="152" t="str">
        <f>四半期!W170</f>
        <v>-</v>
      </c>
    </row>
    <row r="171" spans="2:23" ht="18" customHeight="1" x14ac:dyDescent="0.35">
      <c r="B171" s="193" t="s">
        <v>475</v>
      </c>
      <c r="P171" s="192"/>
      <c r="Q171" s="192"/>
      <c r="R171" s="192"/>
      <c r="S171" s="192"/>
      <c r="T171" s="192"/>
      <c r="U171" s="192"/>
      <c r="V171" s="192"/>
      <c r="W171" s="192"/>
    </row>
    <row r="172" spans="2:23" ht="18" customHeight="1" x14ac:dyDescent="0.35">
      <c r="B172" s="193"/>
      <c r="P172" s="192"/>
      <c r="Q172" s="192"/>
      <c r="R172" s="192"/>
      <c r="S172" s="192"/>
      <c r="T172" s="192"/>
      <c r="U172" s="192"/>
      <c r="V172" s="192"/>
      <c r="W172" s="192"/>
    </row>
    <row r="173" spans="2:23" ht="18" customHeight="1" x14ac:dyDescent="0.35">
      <c r="B173" s="133" t="s">
        <v>216</v>
      </c>
      <c r="C173" s="135" t="s">
        <v>220</v>
      </c>
      <c r="D173" s="135" t="str">
        <f>四半期!D173</f>
        <v>FY2021</v>
      </c>
      <c r="E173" s="135"/>
      <c r="F173" s="135"/>
      <c r="G173" s="135"/>
      <c r="H173" s="135" t="str">
        <f>四半期!H173</f>
        <v>FY2022</v>
      </c>
      <c r="I173" s="135"/>
      <c r="J173" s="135"/>
      <c r="K173" s="135"/>
      <c r="L173" s="135" t="str">
        <f>四半期!L173</f>
        <v>FY2023</v>
      </c>
      <c r="M173" s="135"/>
      <c r="N173" s="135"/>
      <c r="O173" s="135"/>
      <c r="P173" s="135" t="str">
        <f>四半期!P173</f>
        <v>FY2024</v>
      </c>
      <c r="Q173" s="135"/>
      <c r="R173" s="135"/>
      <c r="S173" s="135"/>
      <c r="T173" s="135" t="str">
        <f>四半期!T173</f>
        <v>FY2025</v>
      </c>
      <c r="U173" s="135"/>
      <c r="V173" s="135"/>
      <c r="W173" s="136"/>
    </row>
    <row r="174" spans="2:23" ht="18" customHeight="1" thickBot="1" x14ac:dyDescent="0.4">
      <c r="B174" s="162"/>
      <c r="C174" s="139"/>
      <c r="D174" s="139" t="str">
        <f>四半期!D174</f>
        <v>Q1</v>
      </c>
      <c r="E174" s="139" t="str">
        <f>四半期!E174</f>
        <v>Q2</v>
      </c>
      <c r="F174" s="139" t="str">
        <f>四半期!F174</f>
        <v>Q3</v>
      </c>
      <c r="G174" s="139" t="str">
        <f>四半期!G174</f>
        <v>Q4</v>
      </c>
      <c r="H174" s="139" t="str">
        <f>四半期!H174</f>
        <v>Q1</v>
      </c>
      <c r="I174" s="139" t="str">
        <f>四半期!I174</f>
        <v>Q2</v>
      </c>
      <c r="J174" s="139" t="str">
        <f>四半期!J174</f>
        <v>Q3</v>
      </c>
      <c r="K174" s="139" t="str">
        <f>四半期!K174</f>
        <v>Q4</v>
      </c>
      <c r="L174" s="139" t="str">
        <f>四半期!L174</f>
        <v>Q1</v>
      </c>
      <c r="M174" s="139" t="str">
        <f>四半期!M174</f>
        <v>Q2</v>
      </c>
      <c r="N174" s="139" t="str">
        <f>四半期!N174</f>
        <v>Q3</v>
      </c>
      <c r="O174" s="139" t="str">
        <f>四半期!O174</f>
        <v>Q4</v>
      </c>
      <c r="P174" s="139" t="str">
        <f>四半期!P174</f>
        <v>Q1</v>
      </c>
      <c r="Q174" s="139" t="str">
        <f>四半期!Q174</f>
        <v>Q2</v>
      </c>
      <c r="R174" s="139" t="str">
        <f>四半期!R174</f>
        <v>Q3</v>
      </c>
      <c r="S174" s="139" t="str">
        <f>四半期!S174</f>
        <v>Q4</v>
      </c>
      <c r="T174" s="139" t="str">
        <f>四半期!T174</f>
        <v>Q1</v>
      </c>
      <c r="U174" s="139" t="str">
        <f>四半期!U174</f>
        <v>Q2</v>
      </c>
      <c r="V174" s="139" t="str">
        <f>四半期!V174</f>
        <v>Q3</v>
      </c>
      <c r="W174" s="140" t="str">
        <f>四半期!W174</f>
        <v>Q4</v>
      </c>
    </row>
    <row r="175" spans="2:23" ht="18" customHeight="1" thickTop="1" x14ac:dyDescent="0.35">
      <c r="B175" s="184" t="s">
        <v>476</v>
      </c>
      <c r="C175" s="142" t="s">
        <v>462</v>
      </c>
      <c r="D175" s="143">
        <f>四半期!D175</f>
        <v>29848</v>
      </c>
      <c r="E175" s="143">
        <f>四半期!E175</f>
        <v>29867</v>
      </c>
      <c r="F175" s="143">
        <f>四半期!F175</f>
        <v>29880</v>
      </c>
      <c r="G175" s="143">
        <f>四半期!G175</f>
        <v>30928</v>
      </c>
      <c r="H175" s="143">
        <f>四半期!H175</f>
        <v>31338</v>
      </c>
      <c r="I175" s="143">
        <f>四半期!I175</f>
        <v>31474</v>
      </c>
      <c r="J175" s="143">
        <f>四半期!J175</f>
        <v>31880</v>
      </c>
      <c r="K175" s="143">
        <f>四半期!K175</f>
        <v>31982</v>
      </c>
      <c r="L175" s="143">
        <f>四半期!L175</f>
        <v>33120</v>
      </c>
      <c r="M175" s="143">
        <f>四半期!M175</f>
        <v>33842</v>
      </c>
      <c r="N175" s="143">
        <f>四半期!N175</f>
        <v>34219</v>
      </c>
      <c r="O175" s="143">
        <f>四半期!O175</f>
        <v>33884</v>
      </c>
      <c r="P175" s="297">
        <f>四半期!P175</f>
        <v>33844</v>
      </c>
      <c r="Q175" s="297">
        <f>四半期!Q175</f>
        <v>33766</v>
      </c>
      <c r="R175" s="297">
        <f>四半期!R175</f>
        <v>33703</v>
      </c>
      <c r="S175" s="297">
        <f>四半期!S175</f>
        <v>33616</v>
      </c>
      <c r="T175" s="297">
        <f>四半期!T175</f>
        <v>33689</v>
      </c>
      <c r="U175" s="297">
        <f>四半期!U175</f>
        <v>33738</v>
      </c>
      <c r="V175" s="297">
        <f>四半期!V175</f>
        <v>33892</v>
      </c>
      <c r="W175" s="194">
        <f>四半期!W175</f>
        <v>0</v>
      </c>
    </row>
    <row r="176" spans="2:23" ht="18" customHeight="1" x14ac:dyDescent="0.35">
      <c r="B176" s="175" t="s">
        <v>477</v>
      </c>
      <c r="C176" s="150" t="s">
        <v>462</v>
      </c>
      <c r="D176" s="151">
        <f>四半期!D176</f>
        <v>2685</v>
      </c>
      <c r="E176" s="151">
        <f>四半期!E176</f>
        <v>4616</v>
      </c>
      <c r="F176" s="151">
        <f>四半期!F176</f>
        <v>6360</v>
      </c>
      <c r="G176" s="151">
        <f>四半期!G176</f>
        <v>8412</v>
      </c>
      <c r="H176" s="151">
        <f>四半期!H176</f>
        <v>2757</v>
      </c>
      <c r="I176" s="151">
        <f>四半期!I176</f>
        <v>4597</v>
      </c>
      <c r="J176" s="151">
        <f>四半期!J176</f>
        <v>6710</v>
      </c>
      <c r="K176" s="151">
        <f>四半期!K176</f>
        <v>8626</v>
      </c>
      <c r="L176" s="151">
        <f>四半期!L176</f>
        <v>3382</v>
      </c>
      <c r="M176" s="151">
        <f>四半期!M176</f>
        <v>5298</v>
      </c>
      <c r="N176" s="151">
        <f>四半期!N176</f>
        <v>7417</v>
      </c>
      <c r="O176" s="151">
        <f>四半期!O176</f>
        <v>9002</v>
      </c>
      <c r="P176" s="195">
        <f>四半期!P176</f>
        <v>2420</v>
      </c>
      <c r="Q176" s="195">
        <f>四半期!Q176</f>
        <v>4066</v>
      </c>
      <c r="R176" s="195">
        <f>四半期!R176</f>
        <v>5680</v>
      </c>
      <c r="S176" s="195">
        <f>四半期!S176</f>
        <v>7222</v>
      </c>
      <c r="T176" s="195">
        <f>四半期!T176</f>
        <v>2313</v>
      </c>
      <c r="U176" s="195">
        <f>四半期!U176</f>
        <v>3553</v>
      </c>
      <c r="V176" s="195">
        <f>四半期!V176</f>
        <v>4998</v>
      </c>
      <c r="W176" s="196">
        <f>四半期!W176</f>
        <v>0</v>
      </c>
    </row>
    <row r="177" spans="2:23" ht="18" customHeight="1" x14ac:dyDescent="0.35">
      <c r="B177" s="193"/>
      <c r="P177" s="192"/>
      <c r="Q177" s="192"/>
      <c r="R177" s="192"/>
      <c r="S177" s="192"/>
      <c r="T177" s="192"/>
      <c r="U177" s="192"/>
      <c r="V177" s="192"/>
      <c r="W177" s="192"/>
    </row>
    <row r="178" spans="2:23" ht="18" customHeight="1" x14ac:dyDescent="0.35">
      <c r="B178" s="317" t="s">
        <v>564</v>
      </c>
    </row>
    <row r="179" spans="2:23" ht="18" customHeight="1" x14ac:dyDescent="0.35">
      <c r="B179" s="321" t="s">
        <v>464</v>
      </c>
      <c r="C179" s="321"/>
      <c r="D179" s="321"/>
      <c r="E179" s="321"/>
      <c r="F179" s="321"/>
      <c r="G179" s="321"/>
      <c r="H179" s="321"/>
      <c r="I179" s="321"/>
      <c r="J179" s="321"/>
      <c r="K179" s="321"/>
      <c r="L179" s="321"/>
      <c r="M179" s="321"/>
      <c r="N179" s="321"/>
      <c r="O179" s="321"/>
      <c r="P179" s="321"/>
      <c r="Q179" s="321"/>
      <c r="R179" s="321"/>
      <c r="S179" s="321"/>
      <c r="T179" s="321"/>
      <c r="U179" s="321"/>
      <c r="V179" s="321"/>
      <c r="W179" s="321"/>
    </row>
    <row r="180" spans="2:23" ht="18" customHeight="1" x14ac:dyDescent="0.35">
      <c r="B180" s="321"/>
      <c r="C180" s="321"/>
      <c r="D180" s="321"/>
      <c r="E180" s="321"/>
      <c r="F180" s="321"/>
      <c r="G180" s="321"/>
      <c r="H180" s="321"/>
      <c r="I180" s="321"/>
      <c r="J180" s="321"/>
      <c r="K180" s="321"/>
      <c r="L180" s="321"/>
      <c r="M180" s="321"/>
      <c r="N180" s="321"/>
      <c r="O180" s="321"/>
      <c r="P180" s="321"/>
      <c r="Q180" s="321"/>
      <c r="R180" s="321"/>
      <c r="S180" s="321"/>
      <c r="T180" s="321"/>
      <c r="U180" s="321"/>
      <c r="V180" s="321"/>
      <c r="W180" s="321"/>
    </row>
  </sheetData>
  <mergeCells count="1">
    <mergeCell ref="B179:W180"/>
  </mergeCells>
  <phoneticPr fontId="3"/>
  <printOptions horizontalCentered="1"/>
  <pageMargins left="0.70866141732283472" right="0.70866141732283472" top="0.74803149606299213" bottom="0.74803149606299213" header="0.31496062992125984" footer="0.31496062992125984"/>
  <pageSetup paperSize="9" scale="44" fitToHeight="4" orientation="portrait" horizontalDpi="300" verticalDpi="300" r:id="rId1"/>
  <rowBreaks count="2" manualBreakCount="2">
    <brk id="80" min="1" max="18" man="1"/>
    <brk id="119" min="1" max="1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85E2A2C2F4A9242A93D3F34C7A4FE1B" ma:contentTypeVersion="18" ma:contentTypeDescription="新しいドキュメントを作成します。" ma:contentTypeScope="" ma:versionID="f238d62efa2b64b0d2122aad5d33c027">
  <xsd:schema xmlns:xsd="http://www.w3.org/2001/XMLSchema" xmlns:xs="http://www.w3.org/2001/XMLSchema" xmlns:p="http://schemas.microsoft.com/office/2006/metadata/properties" xmlns:ns2="e22ed108-2cb9-4db1-9953-51c426ef8f4d" xmlns:ns3="77a9b89e-c0b7-4586-9efa-4abcee5fd801" targetNamespace="http://schemas.microsoft.com/office/2006/metadata/properties" ma:root="true" ma:fieldsID="4b2a083dff1eb26f7103b94574ae50b2" ns2:_="" ns3:_="">
    <xsd:import namespace="e22ed108-2cb9-4db1-9953-51c426ef8f4d"/>
    <xsd:import namespace="77a9b89e-c0b7-4586-9efa-4abcee5fd80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2ed108-2cb9-4db1-9953-51c426ef8f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b0317bbc-3d60-4c0b-b94f-1f0a0a452b1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7a9b89e-c0b7-4586-9efa-4abcee5fd801"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db2fe5d7-de7b-4e4d-82a9-15c5d0f0e87b}" ma:internalName="TaxCatchAll" ma:showField="CatchAllData" ma:web="77a9b89e-c0b7-4586-9efa-4abcee5fd8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7a9b89e-c0b7-4586-9efa-4abcee5fd801" xsi:nil="true"/>
    <lcf76f155ced4ddcb4097134ff3c332f xmlns="e22ed108-2cb9-4db1-9953-51c426ef8f4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B99098-E58F-4E30-BC68-CB2BC25039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2ed108-2cb9-4db1-9953-51c426ef8f4d"/>
    <ds:schemaRef ds:uri="77a9b89e-c0b7-4586-9efa-4abcee5fd8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9425C9-093A-47B5-9776-A08406C0211D}">
  <ds:schemaRefs>
    <ds:schemaRef ds:uri="http://purl.org/dc/dcmitype/"/>
    <ds:schemaRef ds:uri="http://schemas.microsoft.com/office/2006/documentManagement/types"/>
    <ds:schemaRef ds:uri="http://purl.org/dc/elements/1.1/"/>
    <ds:schemaRef ds:uri="http://schemas.microsoft.com/office/infopath/2007/PartnerControls"/>
    <ds:schemaRef ds:uri="http://purl.org/dc/terms/"/>
    <ds:schemaRef ds:uri="http://schemas.microsoft.com/office/2006/metadata/properties"/>
    <ds:schemaRef ds:uri="http://schemas.openxmlformats.org/package/2006/metadata/core-properties"/>
    <ds:schemaRef ds:uri="77a9b89e-c0b7-4586-9efa-4abcee5fd801"/>
    <ds:schemaRef ds:uri="e22ed108-2cb9-4db1-9953-51c426ef8f4d"/>
    <ds:schemaRef ds:uri="http://www.w3.org/XML/1998/namespace"/>
  </ds:schemaRefs>
</ds:datastoreItem>
</file>

<file path=customXml/itemProps3.xml><?xml version="1.0" encoding="utf-8"?>
<ds:datastoreItem xmlns:ds="http://schemas.openxmlformats.org/officeDocument/2006/customXml" ds:itemID="{3BB1D0E9-48F1-4DEB-8974-C41DBBB474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日本語→</vt:lpstr>
      <vt:lpstr>通期</vt:lpstr>
      <vt:lpstr>通期_セグメント情報</vt:lpstr>
      <vt:lpstr>四半期</vt:lpstr>
      <vt:lpstr>四半期_セグメント情報</vt:lpstr>
      <vt:lpstr>ENG→</vt:lpstr>
      <vt:lpstr>Yearly</vt:lpstr>
      <vt:lpstr>Yearly(Segment)</vt:lpstr>
      <vt:lpstr>Quarterly</vt:lpstr>
      <vt:lpstr>Quarterly(Segment)</vt:lpstr>
      <vt:lpstr>Quarterly!Print_Area</vt:lpstr>
      <vt:lpstr>'Quarterly(Segment)'!Print_Area</vt:lpstr>
      <vt:lpstr>Yearly!Print_Area</vt:lpstr>
      <vt:lpstr>'Yearly(Segment)'!Print_Area</vt:lpstr>
      <vt:lpstr>四半期!Print_Area</vt:lpstr>
      <vt:lpstr>四半期_セグメント情報!Print_Area</vt:lpstr>
      <vt:lpstr>通期!Print_Area</vt:lpstr>
      <vt:lpstr>通期_セグメント情報!Print_Area</vt:lpstr>
      <vt:lpstr>Quarterly!Print_Titles</vt:lpstr>
      <vt:lpstr>'Quarterly(Segment)'!Print_Titles</vt:lpstr>
      <vt:lpstr>Yearly!Print_Titles</vt:lpstr>
      <vt:lpstr>'Yearly(Segment)'!Print_Titles</vt:lpstr>
      <vt:lpstr>四半期!Print_Titles</vt:lpstr>
      <vt:lpstr>四半期_セグメント情報!Print_Titles</vt:lpstr>
      <vt:lpstr>通期!Print_Titles</vt:lpstr>
      <vt:lpstr>通期_セグメント情報!Print_Titles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芦原　亜紀</cp:lastModifiedBy>
  <cp:revision/>
  <cp:lastPrinted>2026-02-04T06:21:38Z</cp:lastPrinted>
  <dcterms:created xsi:type="dcterms:W3CDTF">2015-06-05T18:19:34Z</dcterms:created>
  <dcterms:modified xsi:type="dcterms:W3CDTF">2026-02-04T06:23:39Z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0x010100785E2A2C2F4A9242A93D3F34C7A4FE1B</vt:lpwstr>
  </property>
  <property fmtid="{D5CDD505-2E9C-101B-9397-08002B2CF9AE}" pid="3" name="MediaServiceImageTags">
    <vt:lpwstr/>
  </property>
</Properties>
</file>